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mat78\Desktop\PassID\"/>
    </mc:Choice>
  </mc:AlternateContent>
  <xr:revisionPtr revIDLastSave="0" documentId="13_ncr:1_{13CE58B7-D1D8-466E-9AE4-C03D04F1FFB0}" xr6:coauthVersionLast="45" xr6:coauthVersionMax="45" xr10:uidLastSave="{00000000-0000-0000-0000-000000000000}"/>
  <bookViews>
    <workbookView xWindow="780" yWindow="780" windowWidth="19695" windowHeight="8175" xr2:uid="{00000000-000D-0000-FFFF-FFFF00000000}"/>
  </bookViews>
  <sheets>
    <sheet name="Sheet1" sheetId="1" r:id="rId1"/>
    <sheet name="シート2" sheetId="2" r:id="rId2"/>
  </sheets>
  <definedNames>
    <definedName name="_xlnm._FilterDatabase" localSheetId="0" hidden="1">Sheet1!$A$2:$O$279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8" i="1" l="1"/>
  <c r="K258" i="1" s="1"/>
  <c r="J257" i="1"/>
  <c r="K257" i="1" s="1"/>
  <c r="J260" i="1"/>
  <c r="K260" i="1" s="1"/>
  <c r="J259" i="1"/>
  <c r="K259" i="1" s="1"/>
  <c r="J262" i="1"/>
  <c r="K262" i="1" s="1"/>
  <c r="K261" i="1"/>
  <c r="J261" i="1"/>
  <c r="J255" i="1"/>
  <c r="K255" i="1" s="1"/>
  <c r="J256" i="1"/>
  <c r="K256" i="1" s="1"/>
  <c r="J254" i="1"/>
  <c r="K254" i="1" s="1"/>
  <c r="K253" i="1"/>
  <c r="J253" i="1"/>
  <c r="J252" i="1"/>
  <c r="K252" i="1" s="1"/>
  <c r="J248" i="1"/>
  <c r="K248" i="1" s="1"/>
  <c r="J249" i="1"/>
  <c r="K249" i="1" s="1"/>
  <c r="K251" i="1"/>
  <c r="J251" i="1"/>
  <c r="J250" i="1"/>
  <c r="K250" i="1" s="1"/>
  <c r="J241" i="1"/>
  <c r="K241" i="1" s="1"/>
  <c r="J242" i="1"/>
  <c r="K242" i="1" s="1"/>
  <c r="K239" i="1"/>
  <c r="J239" i="1"/>
  <c r="J240" i="1"/>
  <c r="K240" i="1" s="1"/>
  <c r="J247" i="1"/>
  <c r="K247" i="1" s="1"/>
  <c r="J246" i="1"/>
  <c r="K246" i="1" s="1"/>
  <c r="K238" i="1"/>
  <c r="J238" i="1"/>
  <c r="J245" i="1"/>
  <c r="K245" i="1" s="1"/>
  <c r="J244" i="1"/>
  <c r="K244" i="1" s="1"/>
  <c r="J243" i="1"/>
  <c r="K243" i="1" s="1"/>
  <c r="K237" i="1"/>
  <c r="J237" i="1"/>
  <c r="J236" i="1"/>
  <c r="K236" i="1" s="1"/>
  <c r="J235" i="1"/>
  <c r="K235" i="1" s="1"/>
  <c r="J231" i="1"/>
  <c r="K231" i="1" s="1"/>
  <c r="K229" i="1"/>
  <c r="J229" i="1"/>
  <c r="J228" i="1"/>
  <c r="K228" i="1" s="1"/>
  <c r="J230" i="1"/>
  <c r="K230" i="1" s="1"/>
  <c r="J224" i="1"/>
  <c r="K224" i="1" s="1"/>
  <c r="K222" i="1"/>
  <c r="J222" i="1"/>
  <c r="J226" i="1"/>
  <c r="K226" i="1" s="1"/>
  <c r="J223" i="1"/>
  <c r="K223" i="1" s="1"/>
  <c r="J227" i="1"/>
  <c r="K227" i="1" s="1"/>
  <c r="K225" i="1"/>
  <c r="J225" i="1"/>
  <c r="J216" i="1"/>
  <c r="K216" i="1" s="1"/>
  <c r="J213" i="1"/>
  <c r="K213" i="1" s="1"/>
  <c r="J214" i="1"/>
  <c r="K214" i="1" s="1"/>
  <c r="K219" i="1"/>
  <c r="J219" i="1"/>
  <c r="J220" i="1"/>
  <c r="K220" i="1" s="1"/>
  <c r="J217" i="1"/>
  <c r="K217" i="1" s="1"/>
  <c r="J212" i="1"/>
  <c r="K212" i="1" s="1"/>
  <c r="K221" i="1"/>
  <c r="J221" i="1"/>
  <c r="J218" i="1"/>
  <c r="K218" i="1" s="1"/>
  <c r="J215" i="1"/>
  <c r="K215" i="1" s="1"/>
  <c r="J210" i="1"/>
  <c r="K210" i="1" s="1"/>
  <c r="K202" i="1"/>
  <c r="J202" i="1"/>
  <c r="J201" i="1"/>
  <c r="K201" i="1" s="1"/>
  <c r="J198" i="1"/>
  <c r="K198" i="1" s="1"/>
  <c r="J197" i="1"/>
  <c r="K197" i="1" s="1"/>
  <c r="K200" i="1"/>
  <c r="J200" i="1"/>
  <c r="J207" i="1"/>
  <c r="K207" i="1" s="1"/>
  <c r="J209" i="1"/>
  <c r="K209" i="1" s="1"/>
  <c r="J205" i="1"/>
  <c r="K205" i="1" s="1"/>
  <c r="K208" i="1"/>
  <c r="J208" i="1"/>
  <c r="J204" i="1"/>
  <c r="K204" i="1" s="1"/>
  <c r="J206" i="1"/>
  <c r="K206" i="1" s="1"/>
  <c r="J196" i="1"/>
  <c r="K196" i="1" s="1"/>
  <c r="K199" i="1"/>
  <c r="J199" i="1"/>
  <c r="J203" i="1"/>
  <c r="K203" i="1" s="1"/>
  <c r="J195" i="1"/>
  <c r="K195" i="1" s="1"/>
  <c r="J194" i="1"/>
  <c r="K194" i="1" s="1"/>
  <c r="K193" i="1"/>
  <c r="J193" i="1"/>
  <c r="J174" i="1"/>
  <c r="K174" i="1" s="1"/>
  <c r="J184" i="1"/>
  <c r="K184" i="1" s="1"/>
  <c r="J180" i="1"/>
  <c r="K180" i="1" s="1"/>
  <c r="K183" i="1"/>
  <c r="J183" i="1"/>
  <c r="J176" i="1"/>
  <c r="K176" i="1" s="1"/>
  <c r="J173" i="1"/>
  <c r="K173" i="1" s="1"/>
  <c r="J179" i="1"/>
  <c r="K179" i="1" s="1"/>
  <c r="K172" i="1"/>
  <c r="J172" i="1"/>
  <c r="J171" i="1"/>
  <c r="K171" i="1" s="1"/>
  <c r="J182" i="1"/>
  <c r="K182" i="1" s="1"/>
  <c r="J177" i="1"/>
  <c r="K177" i="1" s="1"/>
  <c r="K170" i="1"/>
  <c r="J170" i="1"/>
  <c r="J175" i="1"/>
  <c r="K175" i="1" s="1"/>
  <c r="J181" i="1"/>
  <c r="K181" i="1" s="1"/>
  <c r="J178" i="1"/>
  <c r="K178" i="1" s="1"/>
  <c r="K163" i="1"/>
  <c r="J163" i="1"/>
  <c r="J165" i="1"/>
  <c r="K165" i="1" s="1"/>
  <c r="J160" i="1"/>
  <c r="K160" i="1" s="1"/>
  <c r="J162" i="1"/>
  <c r="K162" i="1" s="1"/>
  <c r="K158" i="1"/>
  <c r="J158" i="1"/>
  <c r="J157" i="1"/>
  <c r="K157" i="1" s="1"/>
  <c r="J156" i="1"/>
  <c r="K156" i="1" s="1"/>
  <c r="J155" i="1"/>
  <c r="K155" i="1" s="1"/>
  <c r="K154" i="1"/>
  <c r="J154" i="1"/>
  <c r="J150" i="1"/>
  <c r="K150" i="1" s="1"/>
  <c r="J144" i="1"/>
  <c r="K144" i="1" s="1"/>
  <c r="J149" i="1"/>
  <c r="K149" i="1" s="1"/>
  <c r="J145" i="1"/>
  <c r="K145" i="1" s="1"/>
  <c r="J147" i="1"/>
  <c r="K147" i="1" s="1"/>
  <c r="J159" i="1"/>
  <c r="K159" i="1" s="1"/>
  <c r="J148" i="1"/>
  <c r="K148" i="1" s="1"/>
  <c r="K146" i="1"/>
  <c r="J146" i="1"/>
  <c r="J153" i="1"/>
  <c r="K153" i="1" s="1"/>
  <c r="J152" i="1"/>
  <c r="K152" i="1" s="1"/>
  <c r="J151" i="1"/>
  <c r="K151" i="1" s="1"/>
  <c r="J143" i="1"/>
  <c r="K143" i="1" s="1"/>
  <c r="J138" i="1"/>
  <c r="K138" i="1" s="1"/>
  <c r="J135" i="1"/>
  <c r="K135" i="1" s="1"/>
  <c r="J131" i="1"/>
  <c r="K131" i="1" s="1"/>
  <c r="K134" i="1"/>
  <c r="J134" i="1"/>
  <c r="J133" i="1"/>
  <c r="K133" i="1" s="1"/>
  <c r="J130" i="1"/>
  <c r="K130" i="1" s="1"/>
  <c r="J132" i="1"/>
  <c r="K132" i="1" s="1"/>
  <c r="J129" i="1"/>
  <c r="K129" i="1" s="1"/>
  <c r="J126" i="1"/>
  <c r="K126" i="1" s="1"/>
  <c r="J128" i="1"/>
  <c r="K128" i="1" s="1"/>
  <c r="J127" i="1"/>
  <c r="K127" i="1" s="1"/>
  <c r="K124" i="1"/>
  <c r="J124" i="1"/>
  <c r="J125" i="1"/>
  <c r="K125" i="1" s="1"/>
  <c r="J123" i="1"/>
  <c r="K123" i="1" s="1"/>
  <c r="J119" i="1"/>
  <c r="K119" i="1" s="1"/>
  <c r="J121" i="1"/>
  <c r="K121" i="1" s="1"/>
  <c r="J120" i="1"/>
  <c r="K120" i="1" s="1"/>
  <c r="J122" i="1"/>
  <c r="K122" i="1" s="1"/>
  <c r="J118" i="1"/>
  <c r="K118" i="1" s="1"/>
  <c r="K114" i="1"/>
  <c r="J114" i="1"/>
  <c r="J117" i="1"/>
  <c r="K117" i="1" s="1"/>
  <c r="J115" i="1"/>
  <c r="K115" i="1" s="1"/>
  <c r="J116" i="1"/>
  <c r="K116" i="1" s="1"/>
  <c r="J111" i="1"/>
  <c r="K111" i="1" s="1"/>
  <c r="J113" i="1"/>
  <c r="K113" i="1" s="1"/>
  <c r="J106" i="1"/>
  <c r="K106" i="1" s="1"/>
  <c r="J105" i="1"/>
  <c r="K105" i="1" s="1"/>
  <c r="J112" i="1"/>
  <c r="K112" i="1" s="1"/>
  <c r="J110" i="1"/>
  <c r="K110" i="1" s="1"/>
  <c r="J109" i="1"/>
  <c r="K109" i="1" s="1"/>
  <c r="J108" i="1"/>
  <c r="K108" i="1" s="1"/>
  <c r="K107" i="1"/>
  <c r="J107" i="1"/>
  <c r="J104" i="1"/>
  <c r="K104" i="1" s="1"/>
  <c r="J100" i="1"/>
  <c r="K100" i="1" s="1"/>
  <c r="J101" i="1"/>
  <c r="K101" i="1" s="1"/>
  <c r="K103" i="1"/>
  <c r="J103" i="1"/>
  <c r="J102" i="1"/>
  <c r="K102" i="1" s="1"/>
  <c r="J93" i="1"/>
  <c r="K93" i="1" s="1"/>
  <c r="J97" i="1"/>
  <c r="K97" i="1" s="1"/>
  <c r="J95" i="1"/>
  <c r="K95" i="1" s="1"/>
  <c r="J99" i="1"/>
  <c r="K99" i="1" s="1"/>
  <c r="J94" i="1"/>
  <c r="K94" i="1" s="1"/>
  <c r="J98" i="1"/>
  <c r="K98" i="1" s="1"/>
  <c r="J96" i="1"/>
  <c r="K96" i="1" s="1"/>
  <c r="J92" i="1"/>
  <c r="K92" i="1" s="1"/>
  <c r="J91" i="1"/>
  <c r="K91" i="1" s="1"/>
  <c r="J90" i="1"/>
  <c r="K90" i="1" s="1"/>
  <c r="K89" i="1"/>
  <c r="J89" i="1"/>
  <c r="J83" i="1"/>
  <c r="K83" i="1" s="1"/>
  <c r="J82" i="1"/>
  <c r="K82" i="1" s="1"/>
  <c r="J85" i="1"/>
  <c r="K85" i="1" s="1"/>
  <c r="J84" i="1"/>
  <c r="K84" i="1" s="1"/>
  <c r="J77" i="1"/>
  <c r="K77" i="1" s="1"/>
  <c r="K79" i="1"/>
  <c r="J79" i="1"/>
  <c r="J71" i="1"/>
  <c r="K71" i="1" s="1"/>
  <c r="J74" i="1"/>
  <c r="K74" i="1" s="1"/>
  <c r="J73" i="1"/>
  <c r="K73" i="1" s="1"/>
  <c r="J72" i="1"/>
  <c r="K72" i="1" s="1"/>
  <c r="J75" i="1"/>
  <c r="K75" i="1" s="1"/>
  <c r="J76" i="1"/>
  <c r="K76" i="1" s="1"/>
  <c r="J66" i="1"/>
  <c r="K66" i="1" s="1"/>
  <c r="K59" i="1"/>
  <c r="J59" i="1"/>
  <c r="J58" i="1"/>
  <c r="K58" i="1" s="1"/>
  <c r="J65" i="1"/>
  <c r="K65" i="1" s="1"/>
  <c r="J63" i="1"/>
  <c r="K63" i="1" s="1"/>
  <c r="J61" i="1"/>
  <c r="K61" i="1" s="1"/>
  <c r="J62" i="1"/>
  <c r="K62" i="1" s="1"/>
  <c r="J64" i="1"/>
  <c r="K64" i="1" s="1"/>
  <c r="J68" i="1"/>
  <c r="K68" i="1" s="1"/>
  <c r="K57" i="1"/>
  <c r="J57" i="1"/>
  <c r="J60" i="1"/>
  <c r="K60" i="1" s="1"/>
  <c r="J67" i="1"/>
  <c r="K67" i="1" s="1"/>
  <c r="J56" i="1"/>
  <c r="K56" i="1" s="1"/>
  <c r="K49" i="1"/>
  <c r="J49" i="1"/>
  <c r="J52" i="1"/>
  <c r="K52" i="1" s="1"/>
  <c r="J51" i="1"/>
  <c r="K51" i="1" s="1"/>
  <c r="J48" i="1"/>
  <c r="K48" i="1" s="1"/>
  <c r="J50" i="1"/>
  <c r="K50" i="1" s="1"/>
  <c r="J53" i="1"/>
  <c r="K53" i="1" s="1"/>
  <c r="K55" i="1"/>
  <c r="J55" i="1"/>
  <c r="J45" i="1"/>
  <c r="K45" i="1" s="1"/>
  <c r="J44" i="1"/>
  <c r="K44" i="1" s="1"/>
  <c r="J43" i="1"/>
  <c r="K43" i="1" s="1"/>
  <c r="J42" i="1"/>
  <c r="K42" i="1" s="1"/>
  <c r="J54" i="1"/>
  <c r="K54" i="1" s="1"/>
  <c r="K47" i="1"/>
  <c r="J47" i="1"/>
  <c r="J46" i="1"/>
  <c r="K46" i="1" s="1"/>
  <c r="K37" i="1"/>
  <c r="J37" i="1"/>
  <c r="J40" i="1"/>
  <c r="K40" i="1" s="1"/>
  <c r="J41" i="1"/>
  <c r="K41" i="1" s="1"/>
  <c r="J39" i="1"/>
  <c r="K39" i="1" s="1"/>
  <c r="J36" i="1"/>
  <c r="K36" i="1" s="1"/>
  <c r="J38" i="1"/>
  <c r="K38" i="1" s="1"/>
  <c r="J22" i="1"/>
  <c r="K22" i="1" s="1"/>
  <c r="J30" i="1"/>
  <c r="K30" i="1" s="1"/>
  <c r="J25" i="1"/>
  <c r="K25" i="1" s="1"/>
  <c r="J26" i="1"/>
  <c r="K26" i="1" s="1"/>
  <c r="K29" i="1"/>
  <c r="J29" i="1"/>
  <c r="J33" i="1"/>
  <c r="K33" i="1" s="1"/>
  <c r="J28" i="1"/>
  <c r="K28" i="1" s="1"/>
  <c r="J23" i="1"/>
  <c r="K23" i="1" s="1"/>
  <c r="K32" i="1"/>
  <c r="J32" i="1"/>
  <c r="J27" i="1"/>
  <c r="K27" i="1" s="1"/>
  <c r="K34" i="1"/>
  <c r="J34" i="1"/>
  <c r="J35" i="1"/>
  <c r="K35" i="1" s="1"/>
  <c r="J24" i="1"/>
  <c r="K24" i="1" s="1"/>
  <c r="J31" i="1"/>
  <c r="K31" i="1" s="1"/>
  <c r="J21" i="1"/>
  <c r="K21" i="1" s="1"/>
  <c r="J20" i="1"/>
  <c r="K20" i="1" s="1"/>
  <c r="K19" i="1"/>
  <c r="J19" i="1"/>
  <c r="J18" i="1"/>
  <c r="K18" i="1" s="1"/>
  <c r="J17" i="1"/>
  <c r="K17" i="1" s="1"/>
  <c r="J16" i="1"/>
  <c r="K16" i="1" s="1"/>
  <c r="J14" i="1"/>
  <c r="K14" i="1" s="1"/>
  <c r="J15" i="1"/>
  <c r="K15" i="1" s="1"/>
  <c r="J13" i="1"/>
  <c r="K13" i="1" s="1"/>
  <c r="J12" i="1"/>
  <c r="J11" i="1"/>
  <c r="J10" i="1"/>
  <c r="K10" i="1" s="1"/>
  <c r="J4" i="1"/>
  <c r="K4" i="1" s="1"/>
  <c r="J3" i="1"/>
  <c r="K3" i="1" s="1"/>
  <c r="J6" i="1"/>
  <c r="K6" i="1" s="1"/>
  <c r="K5" i="1"/>
  <c r="J5" i="1"/>
</calcChain>
</file>

<file path=xl/sharedStrings.xml><?xml version="1.0" encoding="utf-8"?>
<sst xmlns="http://schemas.openxmlformats.org/spreadsheetml/2006/main" count="1222" uniqueCount="462">
  <si>
    <r>
      <rPr>
        <sz val="16"/>
        <color rgb="FF000000"/>
        <rFont val="Arial"/>
        <family val="2"/>
      </rPr>
      <t>□</t>
    </r>
    <r>
      <rPr>
        <sz val="10"/>
        <color rgb="FF000000"/>
        <rFont val="Arial"/>
        <family val="2"/>
      </rPr>
      <t>アメリカ・カナダ</t>
    </r>
    <r>
      <rPr>
        <sz val="16"/>
        <color rgb="FF000000"/>
        <rFont val="Arial"/>
        <family val="2"/>
      </rPr>
      <t>　</t>
    </r>
    <r>
      <rPr>
        <sz val="16"/>
        <color rgb="FFE59CA4"/>
        <rFont val="Arial"/>
        <family val="2"/>
      </rPr>
      <t>■</t>
    </r>
    <r>
      <rPr>
        <sz val="10"/>
        <color rgb="FF000000"/>
        <rFont val="Arial"/>
        <family val="2"/>
      </rPr>
      <t>ドイツ　</t>
    </r>
    <r>
      <rPr>
        <sz val="16"/>
        <color rgb="FFFFFF66"/>
        <rFont val="Arial"/>
        <family val="2"/>
      </rPr>
      <t>■</t>
    </r>
    <r>
      <rPr>
        <sz val="10"/>
        <color rgb="FF000000"/>
        <rFont val="Arial"/>
        <family val="2"/>
      </rPr>
      <t>イタリア　</t>
    </r>
    <r>
      <rPr>
        <sz val="16"/>
        <color rgb="FF89C3E5"/>
        <rFont val="Arial"/>
        <family val="2"/>
      </rPr>
      <t>■</t>
    </r>
    <r>
      <rPr>
        <sz val="10"/>
        <color rgb="FF000000"/>
        <rFont val="Arial"/>
        <family val="2"/>
      </rPr>
      <t>イギリス　</t>
    </r>
    <r>
      <rPr>
        <sz val="16"/>
        <color rgb="FFBFAFCF"/>
        <rFont val="Arial"/>
        <family val="2"/>
      </rPr>
      <t>■</t>
    </r>
    <r>
      <rPr>
        <sz val="10"/>
        <color rgb="FF000000"/>
        <rFont val="Arial"/>
        <family val="2"/>
      </rPr>
      <t>スウェーデン　</t>
    </r>
    <r>
      <rPr>
        <sz val="16"/>
        <color rgb="FFFF9966"/>
        <rFont val="Arial"/>
        <family val="2"/>
      </rPr>
      <t>■</t>
    </r>
    <r>
      <rPr>
        <sz val="10"/>
        <color rgb="FF000000"/>
        <rFont val="Arial"/>
        <family val="2"/>
      </rPr>
      <t>オランダ　</t>
    </r>
    <r>
      <rPr>
        <sz val="16"/>
        <color rgb="FFB3D5AB"/>
        <rFont val="Arial"/>
        <family val="2"/>
      </rPr>
      <t>■</t>
    </r>
    <r>
      <rPr>
        <sz val="10"/>
        <color rgb="FF000000"/>
        <rFont val="Arial"/>
        <family val="2"/>
      </rPr>
      <t>オーストラリア・ニュージーランド</t>
    </r>
  </si>
  <si>
    <t>ブランド</t>
  </si>
  <si>
    <t>商品名</t>
  </si>
  <si>
    <t>カロリー/100g</t>
  </si>
  <si>
    <t>穀類フリー</t>
  </si>
  <si>
    <t>タンパク質</t>
  </si>
  <si>
    <t>脂質</t>
  </si>
  <si>
    <t>粗繊維</t>
  </si>
  <si>
    <t>灰分</t>
  </si>
  <si>
    <t>水分</t>
  </si>
  <si>
    <t>炭水化物</t>
  </si>
  <si>
    <t>マグネシウム</t>
  </si>
  <si>
    <t>リン</t>
  </si>
  <si>
    <t>カルシウム</t>
  </si>
  <si>
    <t>ナトリウム</t>
  </si>
  <si>
    <t>ANF</t>
  </si>
  <si>
    <t>タミアミアダルト</t>
  </si>
  <si>
    <t>381.7kcal</t>
  </si>
  <si>
    <t>*</t>
  </si>
  <si>
    <t>タミアミキトン</t>
  </si>
  <si>
    <t>390.0kcal</t>
  </si>
  <si>
    <t>タミアミロウアクテビティ/シニア</t>
  </si>
  <si>
    <t>330.0kcal</t>
  </si>
  <si>
    <t>フィーラインホリスティック</t>
  </si>
  <si>
    <t>380.0kcal</t>
  </si>
  <si>
    <t>K9ナチュラル</t>
  </si>
  <si>
    <t>FL チキン＆ラム・フィースト</t>
  </si>
  <si>
    <t>485.7kcal</t>
  </si>
  <si>
    <t>〇</t>
  </si>
  <si>
    <t>FL ビーフ＆ホキ・フィースト</t>
  </si>
  <si>
    <t>476.2kcal</t>
  </si>
  <si>
    <t>FL ラム＆キングサーモン・フィースト</t>
  </si>
  <si>
    <t>519.7kcal</t>
  </si>
  <si>
    <t>アーガイルディッシュ</t>
  </si>
  <si>
    <t>ワトルキャット</t>
  </si>
  <si>
    <t>348.0kcal</t>
  </si>
  <si>
    <t>アーテミス</t>
  </si>
  <si>
    <t>オソピュア　サーモン＆ガルバンゾー</t>
  </si>
  <si>
    <t>386.1kcal</t>
  </si>
  <si>
    <t>フレッシュミックス　</t>
  </si>
  <si>
    <t>392.2kcal</t>
  </si>
  <si>
    <t>アートゥー</t>
  </si>
  <si>
    <t>サーモン＆ニシン</t>
  </si>
  <si>
    <t>370.0kcal </t>
  </si>
  <si>
    <t>ダック</t>
  </si>
  <si>
    <t>382.0kcal</t>
  </si>
  <si>
    <t>チキン</t>
  </si>
  <si>
    <t>アカナ</t>
  </si>
  <si>
    <t>グラスランド</t>
  </si>
  <si>
    <t>404.0kcal</t>
  </si>
  <si>
    <t>パシフィカ</t>
  </si>
  <si>
    <t>408.0kcal</t>
  </si>
  <si>
    <t>ワイルドプレイリー</t>
  </si>
  <si>
    <t>410.0kcal</t>
  </si>
  <si>
    <t>アズミラ</t>
  </si>
  <si>
    <t>クラシックキャットフォーミュラ </t>
  </si>
  <si>
    <t>342.5kcal</t>
  </si>
  <si>
    <t>アディクション</t>
  </si>
  <si>
    <t>サーモンブルー</t>
  </si>
  <si>
    <t>ベニソン</t>
  </si>
  <si>
    <t>アニモンダ</t>
  </si>
  <si>
    <t>399.0kcal</t>
  </si>
  <si>
    <t>インテグラ　pHバランス</t>
  </si>
  <si>
    <t>377.0kcal</t>
  </si>
  <si>
    <t>インテグラ　ニーレン</t>
  </si>
  <si>
    <t>445.0kcal</t>
  </si>
  <si>
    <t>インテグラ　胃腸ケア</t>
  </si>
  <si>
    <t>424.0kcal</t>
  </si>
  <si>
    <t>インテグラ　関節ケア</t>
  </si>
  <si>
    <t>392.0kcal</t>
  </si>
  <si>
    <t>インテグラ　糖尿ケア</t>
  </si>
  <si>
    <t>413.0kcal</t>
  </si>
  <si>
    <t>インテグラ　肥満ケア</t>
  </si>
  <si>
    <t>354.0kcal</t>
  </si>
  <si>
    <t>フォムファインステン　アダルト</t>
  </si>
  <si>
    <t>397.0kcal</t>
  </si>
  <si>
    <t>フォムファインステン　キトン</t>
  </si>
  <si>
    <t>フォムファインステン　グランディス</t>
  </si>
  <si>
    <t>フォムファインステン　グレインフリー</t>
  </si>
  <si>
    <t>383.0kcal</t>
  </si>
  <si>
    <t>フォムファインステン　シニア</t>
  </si>
  <si>
    <t>フォムファインステン　トラウト</t>
  </si>
  <si>
    <t>フォムファインステン　ライト</t>
  </si>
  <si>
    <t>349.0kcal</t>
  </si>
  <si>
    <t>アボダーム</t>
  </si>
  <si>
    <t>GF　サーモン＆ツナ</t>
  </si>
  <si>
    <t>360.0kcal</t>
  </si>
  <si>
    <t>GF　ダック＆ターキー</t>
  </si>
  <si>
    <t>356.0kcal</t>
  </si>
  <si>
    <t>GF　ツナ＆ロブスターwithカニ</t>
  </si>
  <si>
    <t>キトン</t>
  </si>
  <si>
    <t>403.0kcal</t>
  </si>
  <si>
    <t>チキン＆ヘリング</t>
  </si>
  <si>
    <t>375.0kcal</t>
  </si>
  <si>
    <t>ヘアボール＆ライト</t>
  </si>
  <si>
    <t>アルモネイチャー</t>
  </si>
  <si>
    <t>オルタナティブ　サーモン</t>
  </si>
  <si>
    <t>350.0kcal</t>
  </si>
  <si>
    <t>オルタナティブ　チキン</t>
  </si>
  <si>
    <t>365.0kcal</t>
  </si>
  <si>
    <t>ファンクショナル  避妊・去勢用 フレッシュ サーモン</t>
  </si>
  <si>
    <t>396.0kcal</t>
  </si>
  <si>
    <t>ファンクショナル　ステアライズド　サーモン</t>
  </si>
  <si>
    <t>334.0kcal</t>
  </si>
  <si>
    <t>ファンクショナル　ステアライズド　ビーフ</t>
  </si>
  <si>
    <t>340.0kcal</t>
  </si>
  <si>
    <t>ファンクショナル　ヘアボール　チキン</t>
  </si>
  <si>
    <t>347.0kcal</t>
  </si>
  <si>
    <t>ファンクショナル　ヘアボール　魚ポテト</t>
  </si>
  <si>
    <t>ファンクショナル ユリナリーサポートフレッシュチキン</t>
  </si>
  <si>
    <t>411.5kcal</t>
  </si>
  <si>
    <t>ファンクショナル 消化サポート ラム</t>
  </si>
  <si>
    <t>378.0kcal</t>
  </si>
  <si>
    <t>ホリスティック　ターキー＆ライス</t>
  </si>
  <si>
    <t>369.0kcal</t>
  </si>
  <si>
    <t>ホリスティック　チキン＆ライス</t>
  </si>
  <si>
    <t>ホリスティック　ビーフ＆ライス</t>
  </si>
  <si>
    <t>ホリスティック　子猫</t>
  </si>
  <si>
    <t>ホリスティック　白身魚＆ライス</t>
  </si>
  <si>
    <t>365.5kcal</t>
  </si>
  <si>
    <t>イティ</t>
  </si>
  <si>
    <t>チキン＆サーモンディナー</t>
  </si>
  <si>
    <t>510.5kcal</t>
  </si>
  <si>
    <t>ウェルネス</t>
  </si>
  <si>
    <t>コア　子猫用</t>
  </si>
  <si>
    <t>コア　室内猫用　骨抜きチキン</t>
  </si>
  <si>
    <t>コア　室内用　サーモン</t>
  </si>
  <si>
    <t>327.0kcal</t>
  </si>
  <si>
    <t>コア　成猫用　オリジナル</t>
  </si>
  <si>
    <t>コア　成猫用　骨抜き七面鳥</t>
  </si>
  <si>
    <t>ヘルシーバランス 子猫用</t>
  </si>
  <si>
    <t>ヘルシーバランス 室内猫用</t>
  </si>
  <si>
    <t>363.0kcal</t>
  </si>
  <si>
    <t>ヘルシーバランス 成猫用</t>
  </si>
  <si>
    <t>穀物不使用 子猫用</t>
  </si>
  <si>
    <t>穀物不使用 室内猫用 サーモン</t>
  </si>
  <si>
    <t>343.0kcal</t>
  </si>
  <si>
    <t>穀物不使用 室内猫用 骨抜きチキン</t>
  </si>
  <si>
    <t>345.0kcal</t>
  </si>
  <si>
    <t>穀物不使用 成猫用</t>
  </si>
  <si>
    <t>オーガニクス </t>
  </si>
  <si>
    <t>GF　チキン＆スィートポテト</t>
  </si>
  <si>
    <t>374.0kcal</t>
  </si>
  <si>
    <t>チキン＆ライス </t>
  </si>
  <si>
    <t>373.0kcal</t>
  </si>
  <si>
    <t>オーブンベークド</t>
  </si>
  <si>
    <t>GF　チキン</t>
  </si>
  <si>
    <t>385.0kcal</t>
  </si>
  <si>
    <t>GF　フィッシュ</t>
  </si>
  <si>
    <t>アダルト　チキン</t>
  </si>
  <si>
    <t>アダルト　フィッシュ</t>
  </si>
  <si>
    <t>350.1kcal</t>
  </si>
  <si>
    <t>キトン チキン</t>
  </si>
  <si>
    <t>366.0kcal</t>
  </si>
  <si>
    <t>シニア チキン</t>
  </si>
  <si>
    <t>325.0kcal</t>
  </si>
  <si>
    <t>オリジン</t>
  </si>
  <si>
    <t>６フィッシュ</t>
  </si>
  <si>
    <t>406.1kcal</t>
  </si>
  <si>
    <t>キャット&amp;キトゥン</t>
  </si>
  <si>
    <t>406.0kcal</t>
  </si>
  <si>
    <t>ツンドラ</t>
  </si>
  <si>
    <t>フィット&amp;トリム</t>
  </si>
  <si>
    <t>レジオナルレッド</t>
  </si>
  <si>
    <t>406.2kcal</t>
  </si>
  <si>
    <t>カントリーロード</t>
  </si>
  <si>
    <t>キドニー プラス シニアケア</t>
  </si>
  <si>
    <t>フィーライン ディライト</t>
  </si>
  <si>
    <t>フィーラインコンフォート </t>
  </si>
  <si>
    <t>324.0kcal</t>
  </si>
  <si>
    <t>プレシャスサポート</t>
  </si>
  <si>
    <t>337.0kcal</t>
  </si>
  <si>
    <t>キアオラ</t>
  </si>
  <si>
    <t>カンガルー</t>
  </si>
  <si>
    <t>382kcal</t>
  </si>
  <si>
    <t>グラスフェッドビーフ＆レバー</t>
  </si>
  <si>
    <t>375kcal</t>
  </si>
  <si>
    <t>ラム＆レバー</t>
  </si>
  <si>
    <t>380kcal</t>
  </si>
  <si>
    <t>グリーンフィッシュ</t>
  </si>
  <si>
    <t>キャット　ドライ</t>
  </si>
  <si>
    <t>ゴー (go!)</t>
  </si>
  <si>
    <t>SS LID ダック</t>
  </si>
  <si>
    <t>422.0kcal</t>
  </si>
  <si>
    <t>SS LID ポラック</t>
  </si>
  <si>
    <t>423.2kcal</t>
  </si>
  <si>
    <t>カーニボアGF チキンターキー + ダック</t>
  </si>
  <si>
    <t>429.8kcal</t>
  </si>
  <si>
    <t>ザナベレ</t>
  </si>
  <si>
    <t>389.0kcal</t>
  </si>
  <si>
    <t>ウリナリー</t>
  </si>
  <si>
    <t>405.0kcal</t>
  </si>
  <si>
    <t xml:space="preserve">シニア </t>
  </si>
  <si>
    <t>センシティブ+チキン</t>
  </si>
  <si>
    <t>416.0kcal</t>
  </si>
  <si>
    <t>デンタル</t>
  </si>
  <si>
    <t>ヘア＆スキン</t>
  </si>
  <si>
    <t>401.0kcal</t>
  </si>
  <si>
    <t>ライト</t>
  </si>
  <si>
    <t>ジウィピーク</t>
  </si>
  <si>
    <t>NZグラスフェッドビーフ</t>
  </si>
  <si>
    <t>520.0kcal</t>
  </si>
  <si>
    <t>NZフリーレンジチキン </t>
  </si>
  <si>
    <t>550.0kcal</t>
  </si>
  <si>
    <t>NZマッカロー&amp;ラム</t>
  </si>
  <si>
    <t>480.0kcal</t>
  </si>
  <si>
    <t>470.0kcal</t>
  </si>
  <si>
    <t>ラム</t>
  </si>
  <si>
    <t>560.0kcal</t>
  </si>
  <si>
    <t>シシア</t>
  </si>
  <si>
    <t>アダルト　ハム</t>
  </si>
  <si>
    <t>アダルト　ラム</t>
  </si>
  <si>
    <t>キトン　チキン</t>
  </si>
  <si>
    <t>387.0kcal</t>
  </si>
  <si>
    <t>ステアライズド&amp;ライト ハム </t>
  </si>
  <si>
    <t>323.0kcal</t>
  </si>
  <si>
    <t>バイオ ステアライズド </t>
  </si>
  <si>
    <t>353.0kcal</t>
  </si>
  <si>
    <t>バイオ メンテナンス </t>
  </si>
  <si>
    <t>ヘアボール チキン </t>
  </si>
  <si>
    <t>セレクトバランス</t>
  </si>
  <si>
    <t>アダルト チキン 小粒</t>
  </si>
  <si>
    <t>エイジングケア チキン 小粒</t>
  </si>
  <si>
    <t>364.0kcal</t>
  </si>
  <si>
    <t>キトン チキン 小粒</t>
  </si>
  <si>
    <t>スリム チキン 小粒</t>
  </si>
  <si>
    <t>302.0kcal</t>
  </si>
  <si>
    <t>セレンゲッティ </t>
  </si>
  <si>
    <t>レジェンド</t>
  </si>
  <si>
    <t>446.0kcal</t>
  </si>
  <si>
    <t>ソリッドゴールド</t>
  </si>
  <si>
    <t>インディゴムーン</t>
  </si>
  <si>
    <t>386.0kcal</t>
  </si>
  <si>
    <t>インドアキャット</t>
  </si>
  <si>
    <t>352.5kcal</t>
  </si>
  <si>
    <t>カッツフラッケン</t>
  </si>
  <si>
    <t>フィット アズア フィドル </t>
  </si>
  <si>
    <t>311.0kcal</t>
  </si>
  <si>
    <t>ドクタープロ</t>
  </si>
  <si>
    <t>アダルト</t>
  </si>
  <si>
    <t>367.0kcal</t>
  </si>
  <si>
    <t>メディキャット－Ｃ アダルト </t>
  </si>
  <si>
    <t>メディキャット－Ｃ シニア＆ライト</t>
  </si>
  <si>
    <t>368.0kcal</t>
  </si>
  <si>
    <t>ナウ</t>
  </si>
  <si>
    <t>GFアダルト</t>
  </si>
  <si>
    <t>386.2kcal</t>
  </si>
  <si>
    <t>GFキトン</t>
  </si>
  <si>
    <t>394.7kcal</t>
  </si>
  <si>
    <t>GFシニア＆ウェイトマネージメント</t>
  </si>
  <si>
    <t>357.1kcal</t>
  </si>
  <si>
    <t>GFフィッシュアダルト</t>
  </si>
  <si>
    <t>398.8kcal</t>
  </si>
  <si>
    <t>ナチュラル＆デリシャス</t>
  </si>
  <si>
    <t>イノシシ＆アップル</t>
  </si>
  <si>
    <t>419.7kcal</t>
  </si>
  <si>
    <t>チキン＆ザクロ　去勢</t>
  </si>
  <si>
    <t>364.3kcal</t>
  </si>
  <si>
    <t>チキン＆ザクロ　子猫</t>
  </si>
  <si>
    <t>420.4kcal</t>
  </si>
  <si>
    <t>チキン＆ザクロ　成猫</t>
  </si>
  <si>
    <t>ラム＆ブルーベリー</t>
  </si>
  <si>
    <t>417.8kcal</t>
  </si>
  <si>
    <t>魚＆オレンジ</t>
  </si>
  <si>
    <t>ナチュラルナース</t>
  </si>
  <si>
    <t>ナチュラルナースキャット</t>
  </si>
  <si>
    <t>381.0kcal</t>
  </si>
  <si>
    <t>ナチュラルバランス</t>
  </si>
  <si>
    <t>357.0kcal</t>
  </si>
  <si>
    <t>グリーンピース＆ダック </t>
  </si>
  <si>
    <t>338.0kcal</t>
  </si>
  <si>
    <t>サーモン＆チックピー</t>
  </si>
  <si>
    <t>ファットキャッツ</t>
  </si>
  <si>
    <t>323.5kcal</t>
  </si>
  <si>
    <t>ホールボディヘルス</t>
  </si>
  <si>
    <t>リデュースカロリー</t>
  </si>
  <si>
    <t>329.0kcal</t>
  </si>
  <si>
    <t>ニュートロ</t>
  </si>
  <si>
    <t>ナチュラルチョイス 減量用 アダルト チキン </t>
  </si>
  <si>
    <t>ナチュラルチョイス 穀物フリー アダルト サーモン</t>
  </si>
  <si>
    <t>ナチュラルチョイス 穀物フリー アダルト ダック</t>
  </si>
  <si>
    <t>ナチュラルチョイス 室内猫用 アダルト サーモン </t>
  </si>
  <si>
    <t>ナチュラルチョイス 室内猫用 アダルト チキン </t>
  </si>
  <si>
    <t>ナチュラルチョイス 室内猫用 エイジングケア チキン</t>
  </si>
  <si>
    <t>ナチュラルチョイス 室内猫用 キトン チキン </t>
  </si>
  <si>
    <t>400.0kcal</t>
  </si>
  <si>
    <t>ナチュラルチョイス 食にこだわる猫用アダルト チキン</t>
  </si>
  <si>
    <t>ナチュラルチョイス 避妊去勢アダルト 白身魚</t>
  </si>
  <si>
    <t>ナチュラルチョイス 避妊去勢エイジングケア 白身魚</t>
  </si>
  <si>
    <t>ナチュラルチョイス 毛玉ケア アダルト チキン</t>
  </si>
  <si>
    <t xml:space="preserve">ナチュラルチョイス室内猫用 アダルト ターキー </t>
  </si>
  <si>
    <t>ワイルドレシピ　アダルト サーモン</t>
  </si>
  <si>
    <t>ワイルドレシピ　アダルト チキン</t>
  </si>
  <si>
    <t>ワイルドレシピ　アダルト 白身魚</t>
  </si>
  <si>
    <t>ワイルドレシピ　エイジングケア チキン</t>
  </si>
  <si>
    <t>ワイルドレシピ　キトン チキン</t>
  </si>
  <si>
    <t>ネイチャーズバラエティ</t>
  </si>
  <si>
    <t>インスティンクト LID キャット ターキー＆タピオカ</t>
  </si>
  <si>
    <t>インスティンクト　チキン</t>
  </si>
  <si>
    <t>415.0kcal</t>
  </si>
  <si>
    <t>インスティンクト ロウブースト チキン</t>
  </si>
  <si>
    <t>344.0kcal</t>
  </si>
  <si>
    <t>プライドバイ　ダック</t>
  </si>
  <si>
    <t>444.0kcal</t>
  </si>
  <si>
    <t>プライドバイ　チキン</t>
  </si>
  <si>
    <t>プライドバイ　ラビット</t>
  </si>
  <si>
    <t>ネイチャーズロジック</t>
  </si>
  <si>
    <t>サーディン</t>
  </si>
  <si>
    <t>ターキー</t>
  </si>
  <si>
    <t>395.0kcal</t>
  </si>
  <si>
    <t>395.4kcal</t>
  </si>
  <si>
    <t>ラビット</t>
  </si>
  <si>
    <t>ハッピーキャット</t>
  </si>
  <si>
    <t>アダルトアトランティック - ラックス</t>
  </si>
  <si>
    <t>375.3kcal</t>
  </si>
  <si>
    <t>アダルトフォアアルペン - リンド</t>
  </si>
  <si>
    <t>アダルトラージブリード</t>
  </si>
  <si>
    <t>365.3kcal</t>
  </si>
  <si>
    <t>アダルトライト</t>
  </si>
  <si>
    <t>324.3kcal</t>
  </si>
  <si>
    <t>アダルトワイデ - ラム</t>
  </si>
  <si>
    <t>373.5kcal</t>
  </si>
  <si>
    <t>ジュニア</t>
  </si>
  <si>
    <t>380.3kcal</t>
  </si>
  <si>
    <t>ステアライズド</t>
  </si>
  <si>
    <t>330.8kcal</t>
  </si>
  <si>
    <t>センシティブGF レンティア</t>
  </si>
  <si>
    <t>351.8kcal</t>
  </si>
  <si>
    <t>センシティブGFエンテ</t>
  </si>
  <si>
    <t>センシティブGFカニンヘン</t>
  </si>
  <si>
    <t>355.3kcal</t>
  </si>
  <si>
    <t>センシティブGFシーフィッシュ</t>
  </si>
  <si>
    <t>371.8kcal</t>
  </si>
  <si>
    <t>センシティブGFジュニア</t>
  </si>
  <si>
    <t>383.5kcal</t>
  </si>
  <si>
    <t>センシティブGFビオ・ゲフルーゲル</t>
  </si>
  <si>
    <t>ダイエットニーレ</t>
  </si>
  <si>
    <t>392.3kcal</t>
  </si>
  <si>
    <t>ベストエイジ10+</t>
  </si>
  <si>
    <t>363.8kcal</t>
  </si>
  <si>
    <t>ビゴー＆セージ</t>
  </si>
  <si>
    <t>アストラガルス ウェルビーイング</t>
  </si>
  <si>
    <t>338.5kcal</t>
  </si>
  <si>
    <t>ウルフベリー ウェルビーイング</t>
  </si>
  <si>
    <t>371.0kcal</t>
  </si>
  <si>
    <t>オートグラス ヘアボールコントロール</t>
  </si>
  <si>
    <t>326.5kcal</t>
  </si>
  <si>
    <t>ジンセン ウェルビーイング</t>
  </si>
  <si>
    <t>360.5kcal</t>
  </si>
  <si>
    <t>リリールート ビューティ</t>
  </si>
  <si>
    <t>ロータスリーフ ウェイトコントロール</t>
  </si>
  <si>
    <t>339.0kcal</t>
  </si>
  <si>
    <t>ファーストメイト</t>
  </si>
  <si>
    <t>チキン ウィズ ブルーベリー</t>
  </si>
  <si>
    <t>353kcal</t>
  </si>
  <si>
    <t>パシフィックオーシャンフィッシュ ウィズ ブルーベリー</t>
  </si>
  <si>
    <t>370kcal</t>
  </si>
  <si>
    <t>フィッシュ４</t>
  </si>
  <si>
    <t>イワシ</t>
  </si>
  <si>
    <t>381.3kcal</t>
  </si>
  <si>
    <t>サーモン</t>
  </si>
  <si>
    <t>サバ</t>
  </si>
  <si>
    <t>フォルツァ１０</t>
  </si>
  <si>
    <t>アクティブライン イムーノ </t>
  </si>
  <si>
    <t>362.0kcal</t>
  </si>
  <si>
    <t>アクティブライン インテスティナル</t>
  </si>
  <si>
    <t>342.0kcal</t>
  </si>
  <si>
    <t>アクティブライン ウェイトコントロール</t>
  </si>
  <si>
    <t>314.0kcal</t>
  </si>
  <si>
    <t>アクティブライン ウリナリー </t>
  </si>
  <si>
    <t xml:space="preserve">アクティブライン デルモ </t>
  </si>
  <si>
    <t>アクティブライン　リナール</t>
  </si>
  <si>
    <t>384.0kcal</t>
  </si>
  <si>
    <t>エブリデイ ビオ チキン</t>
  </si>
  <si>
    <t>ミスターフルーツ アダルトインドア</t>
  </si>
  <si>
    <t>388.0kcal</t>
  </si>
  <si>
    <t>ミスターフルーツ キトン</t>
  </si>
  <si>
    <t>ミスターフルーツ シニア</t>
  </si>
  <si>
    <t>ミスターフルーツ ライト</t>
  </si>
  <si>
    <t>326.0kcal</t>
  </si>
  <si>
    <t>ミスターフルーツ 避妊・去勢</t>
  </si>
  <si>
    <t>333.0kcal</t>
  </si>
  <si>
    <t>メンテナンスフィッシュ</t>
  </si>
  <si>
    <t>レギュラーダイエット ローグレイン フィッシュ</t>
  </si>
  <si>
    <t>358.0kcal</t>
  </si>
  <si>
    <t>ブリスミックス</t>
  </si>
  <si>
    <t>pHコントロール チキン</t>
  </si>
  <si>
    <t>チキンレシピ</t>
  </si>
  <si>
    <t>352.9kcal</t>
  </si>
  <si>
    <t>ブルーバッファロー</t>
  </si>
  <si>
    <t>GI 消化器サポート</t>
  </si>
  <si>
    <t>HF　食物アレルギー</t>
  </si>
  <si>
    <t>KM 腎臓＆関節サポート</t>
  </si>
  <si>
    <t>WU体重＆尿路ケア</t>
  </si>
  <si>
    <t>シニア猫用 チキン&amp;玄米</t>
  </si>
  <si>
    <t>子猫用 チキン&amp;玄米</t>
  </si>
  <si>
    <t>成猫用 お腹ケアサポート チキン&amp;玄米</t>
  </si>
  <si>
    <t>成猫用 サーモン&amp;玄米</t>
  </si>
  <si>
    <t>成猫用 体重管理 チキン&amp;玄米</t>
  </si>
  <si>
    <t>成猫用 毛玉ケア チキン&amp;玄米</t>
  </si>
  <si>
    <t>ボジータ</t>
  </si>
  <si>
    <t>GF　シングルプロテインチキン</t>
  </si>
  <si>
    <t>355.0kcal</t>
  </si>
  <si>
    <t>アウトドア＆アクティブ</t>
  </si>
  <si>
    <t>インドア＆ステリライズド</t>
  </si>
  <si>
    <t>346.0kcal</t>
  </si>
  <si>
    <t>センシティブダイエット＆ストマック</t>
  </si>
  <si>
    <t>332.0kcal</t>
  </si>
  <si>
    <t>センシティブヘア＆スキン</t>
  </si>
  <si>
    <t>351.0kcal</t>
  </si>
  <si>
    <t>ホリスティックレセピー</t>
  </si>
  <si>
    <t> ソリューション EC-12乳酸菌</t>
  </si>
  <si>
    <t>ソリューション ライト 体重管理去勢猫用</t>
  </si>
  <si>
    <t>318.0kcal</t>
  </si>
  <si>
    <t>猫シニア用</t>
  </si>
  <si>
    <t>猫用</t>
  </si>
  <si>
    <t>ミャウ (meow)</t>
  </si>
  <si>
    <t>チキン&amp;サーモン</t>
  </si>
  <si>
    <t>514.9kcal</t>
  </si>
  <si>
    <t>ビーフ&amp;ホキ</t>
  </si>
  <si>
    <t>419.9kcal</t>
  </si>
  <si>
    <t>ラム&amp;ホキ</t>
  </si>
  <si>
    <t>454.2kcal</t>
  </si>
  <si>
    <t>ヤラー</t>
  </si>
  <si>
    <t>オーガニックキャットフード 　GF</t>
  </si>
  <si>
    <t>オーガニックキャットフード チキン</t>
  </si>
  <si>
    <t>オーガニックキャットフード フィッシュ</t>
  </si>
  <si>
    <t>レオナルド</t>
  </si>
  <si>
    <t> アダルトラム</t>
  </si>
  <si>
    <t>アダルトダック</t>
  </si>
  <si>
    <t>アダルトフィッシュ</t>
  </si>
  <si>
    <t>キトン グラニュラースタート</t>
  </si>
  <si>
    <t>コンプリート 32/16</t>
  </si>
  <si>
    <t>シニア</t>
  </si>
  <si>
    <t>ポートリー GF</t>
  </si>
  <si>
    <t>マキシム GF</t>
  </si>
  <si>
    <t>ロータス</t>
  </si>
  <si>
    <t>ダックレシピ</t>
  </si>
  <si>
    <t>353.1kcal</t>
  </si>
  <si>
    <t>382.5kcal</t>
  </si>
  <si>
    <t>フィッシュレシピ</t>
  </si>
  <si>
    <t>345.7kcal</t>
  </si>
  <si>
    <t>ローファット チキンレシピ</t>
  </si>
  <si>
    <t>335.8kcal</t>
  </si>
  <si>
    <t>ワイソン</t>
  </si>
  <si>
    <t>アナジェン</t>
  </si>
  <si>
    <t>エピゲン チキン</t>
  </si>
  <si>
    <t>ジュリアトリクス</t>
  </si>
  <si>
    <t>352.0kcal</t>
  </si>
  <si>
    <t>バイタリティ</t>
  </si>
  <si>
    <t>ユーレティック</t>
  </si>
  <si>
    <t>ワイルドキャット</t>
  </si>
  <si>
    <t>アンドラ</t>
  </si>
  <si>
    <t>398.1kcal</t>
  </si>
  <si>
    <t>エトーシャ</t>
  </si>
  <si>
    <t>430.7kcal</t>
  </si>
  <si>
    <t>カルー</t>
  </si>
  <si>
    <t>チーター</t>
  </si>
  <si>
    <t>バドラ</t>
  </si>
  <si>
    <t>371.4kcal</t>
  </si>
  <si>
    <t>ラニ</t>
  </si>
  <si>
    <t>375.1kcal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</si>
</sst>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7">
    <font>
      <sz val="11"/>
      <color theme="1"/>
      <name val="Arial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rgb="FF002060"/>
      <name val="Arial"/>
      <family val="2"/>
    </font>
    <font>
      <b/>
      <sz val="10"/>
      <color rgb="FF3F3F76"/>
      <name val="Arial"/>
      <family val="2"/>
    </font>
    <font>
      <b/>
      <sz val="10"/>
      <color rgb="FF3F3F76"/>
      <name val="Meiryo UI"/>
      <family val="3"/>
      <charset val="128"/>
    </font>
    <font>
      <sz val="10"/>
      <color rgb="FF3F3F76"/>
      <name val="Meiryo UI"/>
      <family val="3"/>
      <charset val="128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11"/>
      <color rgb="FF212121"/>
      <name val="游ゴシック"/>
      <family val="3"/>
      <charset val="128"/>
    </font>
    <font>
      <sz val="11"/>
      <color rgb="FF333333"/>
      <name val="Arial"/>
      <family val="2"/>
    </font>
    <font>
      <sz val="9"/>
      <color rgb="FF212121"/>
      <name val="Arial"/>
      <family val="2"/>
    </font>
    <font>
      <sz val="10"/>
      <color rgb="FF000000"/>
      <name val="Roboto"/>
    </font>
    <font>
      <sz val="10"/>
      <color theme="1"/>
      <name val="Arial"/>
      <family val="2"/>
    </font>
    <font>
      <sz val="9"/>
      <color theme="1"/>
      <name val="Meiryo UI"/>
      <family val="3"/>
      <charset val="128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212121"/>
      <name val="Arial"/>
      <family val="2"/>
    </font>
    <font>
      <sz val="16"/>
      <color rgb="FF000000"/>
      <name val="Arial"/>
      <family val="2"/>
    </font>
    <font>
      <sz val="16"/>
      <color rgb="FFE59CA4"/>
      <name val="Arial"/>
      <family val="2"/>
    </font>
    <font>
      <sz val="16"/>
      <color rgb="FFFFFF66"/>
      <name val="Arial"/>
      <family val="2"/>
    </font>
    <font>
      <sz val="16"/>
      <color rgb="FF89C3E5"/>
      <name val="Arial"/>
      <family val="2"/>
    </font>
    <font>
      <sz val="16"/>
      <color rgb="FFBFAFCF"/>
      <name val="Arial"/>
      <family val="2"/>
    </font>
    <font>
      <sz val="16"/>
      <color rgb="FFFF9966"/>
      <name val="Arial"/>
      <family val="2"/>
    </font>
    <font>
      <sz val="16"/>
      <color rgb="FFB3D5AB"/>
      <name val="Arial"/>
      <family val="2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DE5CC"/>
        <bgColor rgb="FFFDE5CC"/>
      </patternFill>
    </fill>
    <fill>
      <patternFill patternType="solid">
        <fgColor rgb="FFB3D5AB"/>
        <bgColor rgb="FFB3D5AB"/>
      </patternFill>
    </fill>
    <fill>
      <patternFill patternType="solid">
        <fgColor rgb="FFC4E1F2"/>
        <bgColor rgb="FFC4E1F2"/>
      </patternFill>
    </fill>
    <fill>
      <patternFill patternType="solid">
        <fgColor rgb="FFF2CDD1"/>
        <bgColor rgb="FFF2CDD1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rgb="FFFF9966"/>
        <bgColor rgb="FFFF9966"/>
      </patternFill>
    </fill>
    <fill>
      <patternFill patternType="solid">
        <fgColor rgb="FFBFAFCF"/>
        <bgColor rgb="FFBFAFCF"/>
      </patternFill>
    </fill>
  </fills>
  <borders count="2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left" vertical="center"/>
    </xf>
    <xf numFmtId="10" fontId="1" fillId="3" borderId="1" xfId="0" applyNumberFormat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left"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76" fontId="1" fillId="5" borderId="1" xfId="0" applyNumberFormat="1" applyFont="1" applyFill="1" applyBorder="1" applyAlignment="1">
      <alignment horizontal="left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177" fontId="1" fillId="5" borderId="1" xfId="0" applyNumberFormat="1" applyFont="1" applyFill="1" applyBorder="1" applyAlignment="1">
      <alignment horizontal="left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left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11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left" vertical="center"/>
    </xf>
    <xf numFmtId="10" fontId="14" fillId="0" borderId="1" xfId="0" applyNumberFormat="1" applyFont="1" applyBorder="1" applyAlignment="1">
      <alignment horizontal="left"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horizontal="left" vertical="center"/>
    </xf>
    <xf numFmtId="10" fontId="8" fillId="8" borderId="1" xfId="0" applyNumberFormat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center"/>
    </xf>
    <xf numFmtId="10" fontId="8" fillId="6" borderId="1" xfId="0" applyNumberFormat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 wrapText="1"/>
    </xf>
    <xf numFmtId="176" fontId="1" fillId="9" borderId="1" xfId="0" applyNumberFormat="1" applyFont="1" applyFill="1" applyBorder="1" applyAlignment="1">
      <alignment horizontal="left" vertical="center"/>
    </xf>
    <xf numFmtId="176" fontId="8" fillId="9" borderId="1" xfId="0" applyNumberFormat="1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left" vertical="center"/>
    </xf>
    <xf numFmtId="176" fontId="1" fillId="9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176" fontId="1" fillId="8" borderId="1" xfId="0" applyNumberFormat="1" applyFont="1" applyFill="1" applyBorder="1" applyAlignment="1">
      <alignment horizontal="left" vertical="center"/>
    </xf>
    <xf numFmtId="176" fontId="8" fillId="8" borderId="1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/>
    </xf>
    <xf numFmtId="176" fontId="1" fillId="6" borderId="0" xfId="0" applyNumberFormat="1" applyFont="1" applyFill="1" applyBorder="1" applyAlignment="1">
      <alignment horizontal="left" vertical="center"/>
    </xf>
    <xf numFmtId="10" fontId="1" fillId="6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176" fontId="11" fillId="3" borderId="0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left" vertical="center"/>
    </xf>
    <xf numFmtId="10" fontId="11" fillId="3" borderId="0" xfId="0" applyNumberFormat="1" applyFont="1" applyFill="1" applyBorder="1" applyAlignment="1">
      <alignment horizontal="left" vertical="center"/>
    </xf>
    <xf numFmtId="10" fontId="1" fillId="3" borderId="0" xfId="0" applyNumberFormat="1" applyFont="1" applyFill="1" applyBorder="1" applyAlignment="1">
      <alignment horizontal="left" vertical="center"/>
    </xf>
    <xf numFmtId="10" fontId="11" fillId="7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7"/>
  <sheetViews>
    <sheetView tabSelected="1" workbookViewId="0">
      <pane ySplit="2" topLeftCell="A3" activePane="bottomLeft" state="frozen"/>
      <selection pane="bottomLeft" activeCell="A263" sqref="A263"/>
    </sheetView>
  </sheetViews>
  <sheetFormatPr defaultColWidth="12.625" defaultRowHeight="15" customHeight="1"/>
  <cols>
    <col min="1" max="1" width="18.875" customWidth="1"/>
    <col min="2" max="2" width="26" customWidth="1"/>
    <col min="3" max="4" width="11" customWidth="1"/>
    <col min="5" max="7" width="9.25" customWidth="1"/>
    <col min="8" max="8" width="7.5" customWidth="1"/>
    <col min="9" max="9" width="9.25" customWidth="1"/>
    <col min="10" max="10" width="4.25" hidden="1" customWidth="1"/>
    <col min="11" max="15" width="9.25" customWidth="1"/>
    <col min="16" max="27" width="7.625" customWidth="1"/>
  </cols>
  <sheetData>
    <row r="1" spans="1:27" ht="18.75" customHeight="1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12" t="s">
        <v>15</v>
      </c>
      <c r="B3" s="13" t="s">
        <v>21</v>
      </c>
      <c r="C3" s="14" t="s">
        <v>22</v>
      </c>
      <c r="D3" s="15"/>
      <c r="E3" s="16">
        <v>0.28000000000000003</v>
      </c>
      <c r="F3" s="16">
        <v>0.1</v>
      </c>
      <c r="G3" s="16">
        <v>3.5000000000000003E-2</v>
      </c>
      <c r="H3" s="16">
        <v>6.5000000000000002E-2</v>
      </c>
      <c r="I3" s="16">
        <v>0.1</v>
      </c>
      <c r="J3" s="16">
        <f>SUM(E3:I3)</f>
        <v>0.58000000000000007</v>
      </c>
      <c r="K3" s="16">
        <f>100%-J3</f>
        <v>0.41999999999999993</v>
      </c>
      <c r="L3" s="16" t="s">
        <v>18</v>
      </c>
      <c r="M3" s="16" t="s">
        <v>18</v>
      </c>
      <c r="N3" s="16" t="s">
        <v>18</v>
      </c>
      <c r="O3" s="16" t="s">
        <v>18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4.25" customHeight="1">
      <c r="A4" s="12" t="s">
        <v>15</v>
      </c>
      <c r="B4" s="13" t="s">
        <v>23</v>
      </c>
      <c r="C4" s="14" t="s">
        <v>24</v>
      </c>
      <c r="D4" s="15"/>
      <c r="E4" s="16">
        <v>0.32</v>
      </c>
      <c r="F4" s="16">
        <v>0.2</v>
      </c>
      <c r="G4" s="16">
        <v>0.03</v>
      </c>
      <c r="H4" s="50">
        <v>7.0000000000000007E-2</v>
      </c>
      <c r="I4" s="50">
        <v>0.1</v>
      </c>
      <c r="J4" s="16">
        <f>SUM(E4:I4)</f>
        <v>0.72000000000000008</v>
      </c>
      <c r="K4" s="16">
        <f>100%-J4</f>
        <v>0.27999999999999992</v>
      </c>
      <c r="L4" s="16" t="s">
        <v>18</v>
      </c>
      <c r="M4" s="16" t="s">
        <v>18</v>
      </c>
      <c r="N4" s="16" t="s">
        <v>18</v>
      </c>
      <c r="O4" s="16" t="s">
        <v>18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4.25" customHeight="1">
      <c r="A5" s="12" t="s">
        <v>15</v>
      </c>
      <c r="B5" s="13" t="s">
        <v>16</v>
      </c>
      <c r="C5" s="49" t="s">
        <v>17</v>
      </c>
      <c r="D5" s="15"/>
      <c r="E5" s="50">
        <v>0.32</v>
      </c>
      <c r="F5" s="50">
        <v>0.2</v>
      </c>
      <c r="G5" s="50">
        <v>0.03</v>
      </c>
      <c r="H5" s="50">
        <v>6.5000000000000002E-2</v>
      </c>
      <c r="I5" s="50">
        <v>0.1</v>
      </c>
      <c r="J5" s="50">
        <f>SUM(E5:I5)</f>
        <v>0.71499999999999997</v>
      </c>
      <c r="K5" s="50">
        <f>100%-J5</f>
        <v>0.28500000000000003</v>
      </c>
      <c r="L5" s="50" t="s">
        <v>18</v>
      </c>
      <c r="M5" s="50" t="s">
        <v>18</v>
      </c>
      <c r="N5" s="50" t="s">
        <v>18</v>
      </c>
      <c r="O5" s="50" t="s">
        <v>18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4.25" customHeight="1">
      <c r="A6" s="12" t="s">
        <v>15</v>
      </c>
      <c r="B6" s="13" t="s">
        <v>19</v>
      </c>
      <c r="C6" s="14" t="s">
        <v>20</v>
      </c>
      <c r="D6" s="17"/>
      <c r="E6" s="16">
        <v>0.34</v>
      </c>
      <c r="F6" s="16">
        <v>0.22</v>
      </c>
      <c r="G6" s="16">
        <v>0.03</v>
      </c>
      <c r="H6" s="16">
        <v>7.0000000000000007E-2</v>
      </c>
      <c r="I6" s="16">
        <v>0.1</v>
      </c>
      <c r="J6" s="16">
        <f>SUM(E6:I6)</f>
        <v>0.76000000000000012</v>
      </c>
      <c r="K6" s="16">
        <f>100%-J6</f>
        <v>0.23999999999999988</v>
      </c>
      <c r="L6" s="16" t="s">
        <v>18</v>
      </c>
      <c r="M6" s="16" t="s">
        <v>18</v>
      </c>
      <c r="N6" s="16" t="s">
        <v>18</v>
      </c>
      <c r="O6" s="16" t="s">
        <v>18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 customHeight="1">
      <c r="A7" s="18" t="s">
        <v>25</v>
      </c>
      <c r="B7" s="19" t="s">
        <v>29</v>
      </c>
      <c r="C7" s="25" t="s">
        <v>30</v>
      </c>
      <c r="D7" s="20" t="s">
        <v>28</v>
      </c>
      <c r="E7" s="23">
        <v>0.47</v>
      </c>
      <c r="F7" s="22">
        <v>0.32</v>
      </c>
      <c r="G7" s="23">
        <v>0.01</v>
      </c>
      <c r="H7" s="22">
        <v>9.5000000000000001E-2</v>
      </c>
      <c r="I7" s="21">
        <v>0.08</v>
      </c>
      <c r="J7" s="22"/>
      <c r="K7" s="21">
        <v>2.5000000000000001E-2</v>
      </c>
      <c r="L7" s="23">
        <v>1E-3</v>
      </c>
      <c r="M7" s="23">
        <v>0.02</v>
      </c>
      <c r="N7" s="23">
        <v>3.3000000000000002E-2</v>
      </c>
      <c r="O7" s="23">
        <v>4.7999999999999996E-3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18" t="s">
        <v>25</v>
      </c>
      <c r="B8" s="19" t="s">
        <v>26</v>
      </c>
      <c r="C8" s="27" t="s">
        <v>27</v>
      </c>
      <c r="D8" s="20" t="s">
        <v>28</v>
      </c>
      <c r="E8" s="21">
        <v>0.48</v>
      </c>
      <c r="F8" s="22">
        <v>0.31</v>
      </c>
      <c r="G8" s="22">
        <v>0.01</v>
      </c>
      <c r="H8" s="22">
        <v>0.09</v>
      </c>
      <c r="I8" s="22">
        <v>0.08</v>
      </c>
      <c r="J8" s="22"/>
      <c r="K8" s="21">
        <v>0.03</v>
      </c>
      <c r="L8" s="23">
        <v>1E-3</v>
      </c>
      <c r="M8" s="21">
        <v>1.4999999999999999E-2</v>
      </c>
      <c r="N8" s="21">
        <v>1.9E-2</v>
      </c>
      <c r="O8" s="22">
        <v>3.8999999999999998E-3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4.25" customHeight="1">
      <c r="A9" s="18" t="s">
        <v>25</v>
      </c>
      <c r="B9" s="89" t="s">
        <v>31</v>
      </c>
      <c r="C9" s="26" t="s">
        <v>32</v>
      </c>
      <c r="D9" s="20" t="s">
        <v>28</v>
      </c>
      <c r="E9" s="21">
        <v>0.44</v>
      </c>
      <c r="F9" s="21">
        <v>0.37</v>
      </c>
      <c r="G9" s="21">
        <v>0.01</v>
      </c>
      <c r="H9" s="21">
        <v>7.0000000000000007E-2</v>
      </c>
      <c r="I9" s="21">
        <v>0.08</v>
      </c>
      <c r="J9" s="22"/>
      <c r="K9" s="21">
        <v>0.03</v>
      </c>
      <c r="L9" s="23">
        <v>1.0800000000000001E-2</v>
      </c>
      <c r="M9" s="23">
        <v>1.6799999999999999E-2</v>
      </c>
      <c r="N9" s="23">
        <v>1.4999999999999999E-2</v>
      </c>
      <c r="O9" s="23">
        <v>3.8E-3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4.25" customHeight="1">
      <c r="A10" s="24" t="s">
        <v>33</v>
      </c>
      <c r="B10" s="34" t="s">
        <v>34</v>
      </c>
      <c r="C10" s="27" t="s">
        <v>35</v>
      </c>
      <c r="D10" s="78"/>
      <c r="E10" s="22">
        <v>0.36</v>
      </c>
      <c r="F10" s="22">
        <v>0.11</v>
      </c>
      <c r="G10" s="22">
        <v>0.05</v>
      </c>
      <c r="H10" s="22">
        <v>7.0000000000000007E-2</v>
      </c>
      <c r="I10" s="22">
        <v>0.11</v>
      </c>
      <c r="J10" s="22">
        <f t="shared" ref="J10:J41" si="0">SUM(E10:I10)</f>
        <v>0.70000000000000007</v>
      </c>
      <c r="K10" s="22">
        <f>100%-J10</f>
        <v>0.29999999999999993</v>
      </c>
      <c r="L10" s="22">
        <v>1E-3</v>
      </c>
      <c r="M10" s="22">
        <v>0.01</v>
      </c>
      <c r="N10" s="22">
        <v>1.2E-2</v>
      </c>
      <c r="O10" s="22">
        <v>3.0000000000000001E-3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4.25" customHeight="1">
      <c r="A11" s="12" t="s">
        <v>36</v>
      </c>
      <c r="B11" s="13" t="s">
        <v>37</v>
      </c>
      <c r="C11" s="49" t="s">
        <v>38</v>
      </c>
      <c r="D11" s="17" t="s">
        <v>28</v>
      </c>
      <c r="E11" s="50">
        <v>0.35</v>
      </c>
      <c r="F11" s="50">
        <v>0.18</v>
      </c>
      <c r="G11" s="50">
        <v>0.03</v>
      </c>
      <c r="H11" s="50" t="s">
        <v>18</v>
      </c>
      <c r="I11" s="50">
        <v>0.1</v>
      </c>
      <c r="J11" s="50">
        <f t="shared" si="0"/>
        <v>0.66</v>
      </c>
      <c r="K11" s="50" t="s">
        <v>18</v>
      </c>
      <c r="L11" s="50">
        <v>1E-3</v>
      </c>
      <c r="M11" s="50">
        <v>1.4E-2</v>
      </c>
      <c r="N11" s="50">
        <v>0.02</v>
      </c>
      <c r="O11" s="50">
        <v>3.5999999999999999E-3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14.25" customHeight="1">
      <c r="A12" s="12" t="s">
        <v>36</v>
      </c>
      <c r="B12" s="13" t="s">
        <v>39</v>
      </c>
      <c r="C12" s="14" t="s">
        <v>40</v>
      </c>
      <c r="D12" s="15"/>
      <c r="E12" s="16">
        <v>0.3</v>
      </c>
      <c r="F12" s="16">
        <v>0.2</v>
      </c>
      <c r="G12" s="16">
        <v>0.03</v>
      </c>
      <c r="H12" s="16" t="s">
        <v>18</v>
      </c>
      <c r="I12" s="16">
        <v>0.1</v>
      </c>
      <c r="J12" s="16">
        <f t="shared" si="0"/>
        <v>0.63</v>
      </c>
      <c r="K12" s="16" t="s">
        <v>18</v>
      </c>
      <c r="L12" s="16">
        <v>8.9999999999999998E-4</v>
      </c>
      <c r="M12" s="16">
        <v>8.9999999999999993E-3</v>
      </c>
      <c r="N12" s="16">
        <v>0.01</v>
      </c>
      <c r="O12" s="16">
        <v>3.7000000000000002E-3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14.25" customHeight="1">
      <c r="A13" s="28" t="s">
        <v>41</v>
      </c>
      <c r="B13" s="29" t="s">
        <v>42</v>
      </c>
      <c r="C13" s="30" t="s">
        <v>43</v>
      </c>
      <c r="D13" s="31" t="s">
        <v>28</v>
      </c>
      <c r="E13" s="32">
        <v>0.34</v>
      </c>
      <c r="F13" s="32">
        <v>0.18</v>
      </c>
      <c r="G13" s="32">
        <v>2.5000000000000001E-2</v>
      </c>
      <c r="H13" s="32">
        <v>9.5000000000000001E-2</v>
      </c>
      <c r="I13" s="32">
        <v>0.08</v>
      </c>
      <c r="J13" s="32">
        <f t="shared" si="0"/>
        <v>0.72</v>
      </c>
      <c r="K13" s="32">
        <f t="shared" ref="K13:K44" si="1">100%-J13</f>
        <v>0.28000000000000003</v>
      </c>
      <c r="L13" s="32">
        <v>1.1999999999999999E-3</v>
      </c>
      <c r="M13" s="32">
        <v>8.6999999999999994E-3</v>
      </c>
      <c r="N13" s="32">
        <v>1.1299999999999999E-2</v>
      </c>
      <c r="O13" s="32">
        <v>5.1999999999999998E-3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4.25" customHeight="1">
      <c r="A14" s="28" t="s">
        <v>41</v>
      </c>
      <c r="B14" s="29" t="s">
        <v>46</v>
      </c>
      <c r="C14" s="30" t="s">
        <v>43</v>
      </c>
      <c r="D14" s="31" t="s">
        <v>28</v>
      </c>
      <c r="E14" s="32">
        <v>0.34</v>
      </c>
      <c r="F14" s="32">
        <v>0.18</v>
      </c>
      <c r="G14" s="32">
        <v>3.5000000000000003E-2</v>
      </c>
      <c r="H14" s="32">
        <v>8.5000000000000006E-2</v>
      </c>
      <c r="I14" s="32">
        <v>0.08</v>
      </c>
      <c r="J14" s="32">
        <f t="shared" si="0"/>
        <v>0.72</v>
      </c>
      <c r="K14" s="32">
        <f t="shared" si="1"/>
        <v>0.28000000000000003</v>
      </c>
      <c r="L14" s="32">
        <v>8.0000000000000004E-4</v>
      </c>
      <c r="M14" s="32">
        <v>8.5000000000000006E-3</v>
      </c>
      <c r="N14" s="32">
        <v>1.44E-2</v>
      </c>
      <c r="O14" s="32">
        <v>2.3999999999999998E-3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4.25" customHeight="1">
      <c r="A15" s="28" t="s">
        <v>41</v>
      </c>
      <c r="B15" s="29" t="s">
        <v>44</v>
      </c>
      <c r="C15" s="30" t="s">
        <v>45</v>
      </c>
      <c r="D15" s="31" t="s">
        <v>28</v>
      </c>
      <c r="E15" s="32">
        <v>0.34</v>
      </c>
      <c r="F15" s="32">
        <v>0.2</v>
      </c>
      <c r="G15" s="32">
        <v>2.5000000000000001E-2</v>
      </c>
      <c r="H15" s="32">
        <v>8.8999999999999996E-2</v>
      </c>
      <c r="I15" s="32">
        <v>7.0000000000000007E-2</v>
      </c>
      <c r="J15" s="32">
        <f t="shared" si="0"/>
        <v>0.72399999999999998</v>
      </c>
      <c r="K15" s="32">
        <f t="shared" si="1"/>
        <v>0.27600000000000002</v>
      </c>
      <c r="L15" s="32">
        <v>8.9999999999999998E-4</v>
      </c>
      <c r="M15" s="32">
        <v>1.26E-2</v>
      </c>
      <c r="N15" s="32">
        <v>2.2800000000000001E-2</v>
      </c>
      <c r="O15" s="32">
        <v>2.8999999999999998E-3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4.25" customHeight="1">
      <c r="A16" s="12" t="s">
        <v>47</v>
      </c>
      <c r="B16" s="13" t="s">
        <v>48</v>
      </c>
      <c r="C16" s="14" t="s">
        <v>49</v>
      </c>
      <c r="D16" s="17" t="s">
        <v>28</v>
      </c>
      <c r="E16" s="16">
        <v>0.37</v>
      </c>
      <c r="F16" s="16">
        <v>0.2</v>
      </c>
      <c r="G16" s="16">
        <v>0.03</v>
      </c>
      <c r="H16" s="16">
        <v>8.5000000000000006E-2</v>
      </c>
      <c r="I16" s="16">
        <v>0.1</v>
      </c>
      <c r="J16" s="16">
        <f t="shared" si="0"/>
        <v>0.78500000000000003</v>
      </c>
      <c r="K16" s="16">
        <f t="shared" si="1"/>
        <v>0.21499999999999997</v>
      </c>
      <c r="L16" s="16">
        <v>1E-3</v>
      </c>
      <c r="M16" s="16">
        <v>1.4E-2</v>
      </c>
      <c r="N16" s="16">
        <v>1.7999999999999999E-2</v>
      </c>
      <c r="O16" s="16" t="s"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4.25" customHeight="1">
      <c r="A17" s="12" t="s">
        <v>47</v>
      </c>
      <c r="B17" s="13" t="s">
        <v>50</v>
      </c>
      <c r="C17" s="14" t="s">
        <v>51</v>
      </c>
      <c r="D17" s="17" t="s">
        <v>28</v>
      </c>
      <c r="E17" s="16">
        <v>0.37</v>
      </c>
      <c r="F17" s="16">
        <v>0.2</v>
      </c>
      <c r="G17" s="16">
        <v>0.03</v>
      </c>
      <c r="H17" s="16">
        <v>7.4999999999999997E-2</v>
      </c>
      <c r="I17" s="16">
        <v>0.1</v>
      </c>
      <c r="J17" s="16">
        <f t="shared" si="0"/>
        <v>0.77500000000000002</v>
      </c>
      <c r="K17" s="16">
        <f t="shared" si="1"/>
        <v>0.22499999999999998</v>
      </c>
      <c r="L17" s="16">
        <v>1E-3</v>
      </c>
      <c r="M17" s="16">
        <v>1.0999999999999999E-2</v>
      </c>
      <c r="N17" s="16">
        <v>1.4999999999999999E-2</v>
      </c>
      <c r="O17" s="16" t="s">
        <v>18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4.25" customHeight="1">
      <c r="A18" s="12" t="s">
        <v>47</v>
      </c>
      <c r="B18" s="13" t="s">
        <v>52</v>
      </c>
      <c r="C18" s="14" t="s">
        <v>53</v>
      </c>
      <c r="D18" s="17" t="s">
        <v>28</v>
      </c>
      <c r="E18" s="16">
        <v>0.37</v>
      </c>
      <c r="F18" s="16">
        <v>0.2</v>
      </c>
      <c r="G18" s="16">
        <v>0.03</v>
      </c>
      <c r="H18" s="16">
        <v>7.0000000000000007E-2</v>
      </c>
      <c r="I18" s="16">
        <v>0.1</v>
      </c>
      <c r="J18" s="16">
        <f t="shared" si="0"/>
        <v>0.77000000000000013</v>
      </c>
      <c r="K18" s="16">
        <f t="shared" si="1"/>
        <v>0.22999999999999987</v>
      </c>
      <c r="L18" s="16">
        <v>1E-3</v>
      </c>
      <c r="M18" s="16">
        <v>1.0999999999999999E-2</v>
      </c>
      <c r="N18" s="16">
        <v>1.4999999999999999E-2</v>
      </c>
      <c r="O18" s="16" t="s">
        <v>18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4.25" customHeight="1">
      <c r="A19" s="12" t="s">
        <v>54</v>
      </c>
      <c r="B19" s="13" t="s">
        <v>55</v>
      </c>
      <c r="C19" s="14" t="s">
        <v>56</v>
      </c>
      <c r="D19" s="15"/>
      <c r="E19" s="16">
        <v>0.3</v>
      </c>
      <c r="F19" s="16">
        <v>0.11</v>
      </c>
      <c r="G19" s="16">
        <v>0.04</v>
      </c>
      <c r="H19" s="16">
        <v>6.5000000000000002E-2</v>
      </c>
      <c r="I19" s="16">
        <v>0.1</v>
      </c>
      <c r="J19" s="16">
        <f t="shared" si="0"/>
        <v>0.61499999999999988</v>
      </c>
      <c r="K19" s="16">
        <f t="shared" si="1"/>
        <v>0.38500000000000012</v>
      </c>
      <c r="L19" s="16">
        <v>8.0000000000000004E-4</v>
      </c>
      <c r="M19" s="16">
        <v>8.0000000000000002E-3</v>
      </c>
      <c r="N19" s="16">
        <v>0.01</v>
      </c>
      <c r="O19" s="16">
        <v>2E-3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25" customHeight="1">
      <c r="A20" s="24" t="s">
        <v>57</v>
      </c>
      <c r="B20" s="34" t="s">
        <v>58</v>
      </c>
      <c r="C20" s="27" t="s">
        <v>43</v>
      </c>
      <c r="D20" s="20" t="s">
        <v>28</v>
      </c>
      <c r="E20" s="22">
        <v>0.3</v>
      </c>
      <c r="F20" s="22">
        <v>0.15</v>
      </c>
      <c r="G20" s="22">
        <v>0.04</v>
      </c>
      <c r="H20" s="22">
        <v>0.11</v>
      </c>
      <c r="I20" s="22">
        <v>0.1</v>
      </c>
      <c r="J20" s="22">
        <f t="shared" si="0"/>
        <v>0.7</v>
      </c>
      <c r="K20" s="22">
        <f t="shared" si="1"/>
        <v>0.30000000000000004</v>
      </c>
      <c r="L20" s="22" t="s">
        <v>18</v>
      </c>
      <c r="M20" s="22" t="s">
        <v>18</v>
      </c>
      <c r="N20" s="22" t="s">
        <v>18</v>
      </c>
      <c r="O20" s="22" t="s">
        <v>18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25" customHeight="1">
      <c r="A21" s="24" t="s">
        <v>57</v>
      </c>
      <c r="B21" s="34" t="s">
        <v>59</v>
      </c>
      <c r="C21" s="27" t="s">
        <v>43</v>
      </c>
      <c r="D21" s="20" t="s">
        <v>28</v>
      </c>
      <c r="E21" s="22">
        <v>0.3</v>
      </c>
      <c r="F21" s="22">
        <v>0.15</v>
      </c>
      <c r="G21" s="22">
        <v>3.5000000000000003E-2</v>
      </c>
      <c r="H21" s="22">
        <v>0.11</v>
      </c>
      <c r="I21" s="22">
        <v>0.1</v>
      </c>
      <c r="J21" s="22">
        <f t="shared" si="0"/>
        <v>0.69499999999999995</v>
      </c>
      <c r="K21" s="22">
        <f t="shared" si="1"/>
        <v>0.30500000000000005</v>
      </c>
      <c r="L21" s="22" t="s">
        <v>18</v>
      </c>
      <c r="M21" s="22" t="s">
        <v>18</v>
      </c>
      <c r="N21" s="22" t="s">
        <v>18</v>
      </c>
      <c r="O21" s="22" t="s">
        <v>18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4.25" customHeight="1">
      <c r="A22" s="33" t="s">
        <v>60</v>
      </c>
      <c r="B22" s="40" t="s">
        <v>82</v>
      </c>
      <c r="C22" s="35" t="s">
        <v>83</v>
      </c>
      <c r="D22" s="84"/>
      <c r="E22" s="37">
        <v>0.34</v>
      </c>
      <c r="F22" s="37">
        <v>0.12</v>
      </c>
      <c r="G22" s="37">
        <v>3.5000000000000003E-2</v>
      </c>
      <c r="H22" s="37">
        <v>0.06</v>
      </c>
      <c r="I22" s="37">
        <v>0.08</v>
      </c>
      <c r="J22" s="37">
        <f t="shared" si="0"/>
        <v>0.6349999999999999</v>
      </c>
      <c r="K22" s="37">
        <f t="shared" si="1"/>
        <v>0.3650000000000001</v>
      </c>
      <c r="L22" s="37">
        <v>8.0000000000000004E-4</v>
      </c>
      <c r="M22" s="37">
        <v>7.4999999999999997E-3</v>
      </c>
      <c r="N22" s="37">
        <v>8.5000000000000006E-3</v>
      </c>
      <c r="O22" s="37">
        <v>4.0000000000000001E-3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4.25" customHeight="1">
      <c r="A23" s="33" t="s">
        <v>60</v>
      </c>
      <c r="B23" s="38" t="s">
        <v>72</v>
      </c>
      <c r="C23" s="35" t="s">
        <v>73</v>
      </c>
      <c r="D23" s="36" t="s">
        <v>28</v>
      </c>
      <c r="E23" s="37">
        <v>0.43</v>
      </c>
      <c r="F23" s="37">
        <v>0.06</v>
      </c>
      <c r="G23" s="37">
        <v>3.5000000000000003E-2</v>
      </c>
      <c r="H23" s="37">
        <v>7.2999999999999995E-2</v>
      </c>
      <c r="I23" s="37">
        <v>0.06</v>
      </c>
      <c r="J23" s="37">
        <f t="shared" si="0"/>
        <v>0.65799999999999992</v>
      </c>
      <c r="K23" s="37">
        <f t="shared" si="1"/>
        <v>0.34200000000000008</v>
      </c>
      <c r="L23" s="37">
        <v>1E-3</v>
      </c>
      <c r="M23" s="37">
        <v>1.15E-2</v>
      </c>
      <c r="N23" s="37">
        <v>1.4E-2</v>
      </c>
      <c r="O23" s="37">
        <v>5.0000000000000001E-3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25" customHeight="1">
      <c r="A24" s="33" t="s">
        <v>60</v>
      </c>
      <c r="B24" s="40" t="s">
        <v>62</v>
      </c>
      <c r="C24" s="35" t="s">
        <v>63</v>
      </c>
      <c r="D24" s="36" t="s">
        <v>28</v>
      </c>
      <c r="E24" s="37">
        <v>0.3</v>
      </c>
      <c r="F24" s="37">
        <v>0.11</v>
      </c>
      <c r="G24" s="37">
        <v>0.03</v>
      </c>
      <c r="H24" s="37">
        <v>5.5E-2</v>
      </c>
      <c r="I24" s="37">
        <v>0.06</v>
      </c>
      <c r="J24" s="37">
        <f t="shared" si="0"/>
        <v>0.55499999999999994</v>
      </c>
      <c r="K24" s="37">
        <f t="shared" si="1"/>
        <v>0.44500000000000006</v>
      </c>
      <c r="L24" s="37">
        <v>8.0000000000000004E-4</v>
      </c>
      <c r="M24" s="37">
        <v>8.0000000000000002E-3</v>
      </c>
      <c r="N24" s="37">
        <v>9.4999999999999998E-3</v>
      </c>
      <c r="O24" s="37">
        <v>5.4999999999999997E-3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4.25" customHeight="1">
      <c r="A25" s="33" t="s">
        <v>60</v>
      </c>
      <c r="B25" s="40" t="s">
        <v>80</v>
      </c>
      <c r="C25" s="41" t="s">
        <v>45</v>
      </c>
      <c r="D25" s="42"/>
      <c r="E25" s="37">
        <v>0.28000000000000003</v>
      </c>
      <c r="F25" s="37">
        <v>0.15</v>
      </c>
      <c r="G25" s="37">
        <v>2.5999999999999999E-2</v>
      </c>
      <c r="H25" s="37">
        <v>0.05</v>
      </c>
      <c r="I25" s="37">
        <v>0.08</v>
      </c>
      <c r="J25" s="37">
        <f t="shared" si="0"/>
        <v>0.58600000000000008</v>
      </c>
      <c r="K25" s="37">
        <f t="shared" si="1"/>
        <v>0.41399999999999992</v>
      </c>
      <c r="L25" s="37">
        <v>6.9999999999999999E-4</v>
      </c>
      <c r="M25" s="37">
        <v>6.4999999999999997E-3</v>
      </c>
      <c r="N25" s="37">
        <v>8.0000000000000002E-3</v>
      </c>
      <c r="O25" s="37">
        <v>4.4999999999999997E-3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25" customHeight="1">
      <c r="A26" s="33" t="s">
        <v>60</v>
      </c>
      <c r="B26" s="40" t="s">
        <v>78</v>
      </c>
      <c r="C26" s="35" t="s">
        <v>79</v>
      </c>
      <c r="D26" s="36" t="s">
        <v>28</v>
      </c>
      <c r="E26" s="37">
        <v>0.3</v>
      </c>
      <c r="F26" s="37">
        <v>0.18</v>
      </c>
      <c r="G26" s="37">
        <v>2.1000000000000001E-2</v>
      </c>
      <c r="H26" s="37">
        <v>0.06</v>
      </c>
      <c r="I26" s="37">
        <v>0.08</v>
      </c>
      <c r="J26" s="37">
        <f t="shared" si="0"/>
        <v>0.6409999999999999</v>
      </c>
      <c r="K26" s="37">
        <f t="shared" si="1"/>
        <v>0.3590000000000001</v>
      </c>
      <c r="L26" s="37">
        <v>8.0000000000000004E-4</v>
      </c>
      <c r="M26" s="37">
        <v>8.0000000000000002E-3</v>
      </c>
      <c r="N26" s="37">
        <v>8.9999999999999993E-3</v>
      </c>
      <c r="O26" s="37" t="s">
        <v>18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25" customHeight="1">
      <c r="A27" s="33" t="s">
        <v>60</v>
      </c>
      <c r="B27" s="40" t="s">
        <v>68</v>
      </c>
      <c r="C27" s="35" t="s">
        <v>69</v>
      </c>
      <c r="D27" s="84"/>
      <c r="E27" s="37">
        <v>0.3</v>
      </c>
      <c r="F27" s="37">
        <v>0.14000000000000001</v>
      </c>
      <c r="G27" s="37">
        <v>0.03</v>
      </c>
      <c r="H27" s="37">
        <v>0.05</v>
      </c>
      <c r="I27" s="37">
        <v>0.06</v>
      </c>
      <c r="J27" s="37">
        <f t="shared" si="0"/>
        <v>0.58000000000000007</v>
      </c>
      <c r="K27" s="37">
        <f t="shared" si="1"/>
        <v>0.41999999999999993</v>
      </c>
      <c r="L27" s="37">
        <v>8.0000000000000004E-4</v>
      </c>
      <c r="M27" s="37">
        <v>8.9999999999999993E-3</v>
      </c>
      <c r="N27" s="37">
        <v>0.01</v>
      </c>
      <c r="O27" s="37">
        <v>5.4000000000000003E-3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25" customHeight="1">
      <c r="A28" s="33" t="s">
        <v>60</v>
      </c>
      <c r="B28" s="40" t="s">
        <v>74</v>
      </c>
      <c r="C28" s="35" t="s">
        <v>75</v>
      </c>
      <c r="D28" s="84"/>
      <c r="E28" s="37">
        <v>0.3</v>
      </c>
      <c r="F28" s="37">
        <v>0.18</v>
      </c>
      <c r="G28" s="37">
        <v>2.1000000000000001E-2</v>
      </c>
      <c r="H28" s="37">
        <v>0.06</v>
      </c>
      <c r="I28" s="37">
        <v>0.08</v>
      </c>
      <c r="J28" s="37">
        <f t="shared" si="0"/>
        <v>0.6409999999999999</v>
      </c>
      <c r="K28" s="37">
        <f t="shared" si="1"/>
        <v>0.3590000000000001</v>
      </c>
      <c r="L28" s="37">
        <v>8.0000000000000004E-4</v>
      </c>
      <c r="M28" s="37">
        <v>7.0000000000000001E-3</v>
      </c>
      <c r="N28" s="37">
        <v>8.9999999999999993E-3</v>
      </c>
      <c r="O28" s="37">
        <v>6.4999999999999997E-3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25" customHeight="1">
      <c r="A29" s="33" t="s">
        <v>60</v>
      </c>
      <c r="B29" s="40" t="s">
        <v>77</v>
      </c>
      <c r="C29" s="35" t="s">
        <v>75</v>
      </c>
      <c r="D29" s="84"/>
      <c r="E29" s="37">
        <v>0.3</v>
      </c>
      <c r="F29" s="37">
        <v>0.19</v>
      </c>
      <c r="G29" s="37">
        <v>0.03</v>
      </c>
      <c r="H29" s="37">
        <v>5.5E-2</v>
      </c>
      <c r="I29" s="37">
        <v>0.08</v>
      </c>
      <c r="J29" s="37">
        <f t="shared" si="0"/>
        <v>0.65500000000000003</v>
      </c>
      <c r="K29" s="37">
        <f t="shared" si="1"/>
        <v>0.34499999999999997</v>
      </c>
      <c r="L29" s="37">
        <v>8.0000000000000004E-4</v>
      </c>
      <c r="M29" s="37">
        <v>7.0000000000000001E-3</v>
      </c>
      <c r="N29" s="37">
        <v>9.4999999999999998E-3</v>
      </c>
      <c r="O29" s="37" t="s">
        <v>18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25" customHeight="1">
      <c r="A30" s="33" t="s">
        <v>60</v>
      </c>
      <c r="B30" s="40" t="s">
        <v>81</v>
      </c>
      <c r="C30" s="35" t="s">
        <v>75</v>
      </c>
      <c r="D30" s="84"/>
      <c r="E30" s="37">
        <v>0.3</v>
      </c>
      <c r="F30" s="37">
        <v>0.18</v>
      </c>
      <c r="G30" s="37">
        <v>2.1000000000000001E-2</v>
      </c>
      <c r="H30" s="37">
        <v>0.06</v>
      </c>
      <c r="I30" s="37">
        <v>0.08</v>
      </c>
      <c r="J30" s="37">
        <f t="shared" si="0"/>
        <v>0.6409999999999999</v>
      </c>
      <c r="K30" s="37">
        <f t="shared" si="1"/>
        <v>0.3590000000000001</v>
      </c>
      <c r="L30" s="37">
        <v>8.0000000000000004E-4</v>
      </c>
      <c r="M30" s="37">
        <v>7.0000000000000001E-3</v>
      </c>
      <c r="N30" s="37">
        <v>8.9999999999999993E-3</v>
      </c>
      <c r="O30" s="37">
        <v>5.0000000000000001E-3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25" customHeight="1">
      <c r="A31" s="33" t="s">
        <v>60</v>
      </c>
      <c r="B31" s="33" t="s">
        <v>60</v>
      </c>
      <c r="C31" s="35" t="s">
        <v>61</v>
      </c>
      <c r="D31" s="36" t="s">
        <v>28</v>
      </c>
      <c r="E31" s="37">
        <v>0.31</v>
      </c>
      <c r="F31" s="37">
        <v>0.155</v>
      </c>
      <c r="G31" s="37">
        <v>0.02</v>
      </c>
      <c r="H31" s="37">
        <v>6.5000000000000002E-2</v>
      </c>
      <c r="I31" s="37">
        <v>0.06</v>
      </c>
      <c r="J31" s="37">
        <f t="shared" si="0"/>
        <v>0.6100000000000001</v>
      </c>
      <c r="K31" s="37">
        <f t="shared" si="1"/>
        <v>0.3899999999999999</v>
      </c>
      <c r="L31" s="37">
        <v>1.4999999999999999E-4</v>
      </c>
      <c r="M31" s="37">
        <v>2.0999999999999999E-3</v>
      </c>
      <c r="N31" s="37">
        <v>2.3999999999999998E-3</v>
      </c>
      <c r="O31" s="37">
        <v>1.8E-3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25" customHeight="1">
      <c r="A32" s="33" t="s">
        <v>60</v>
      </c>
      <c r="B32" s="40" t="s">
        <v>70</v>
      </c>
      <c r="C32" s="35" t="s">
        <v>71</v>
      </c>
      <c r="D32" s="36" t="s">
        <v>28</v>
      </c>
      <c r="E32" s="37">
        <v>0.41499999999999998</v>
      </c>
      <c r="F32" s="37">
        <v>0.16500000000000001</v>
      </c>
      <c r="G32" s="37">
        <v>2.8000000000000001E-2</v>
      </c>
      <c r="H32" s="37">
        <v>4.4999999999999998E-2</v>
      </c>
      <c r="I32" s="37">
        <v>0.06</v>
      </c>
      <c r="J32" s="37">
        <f t="shared" si="0"/>
        <v>0.71300000000000008</v>
      </c>
      <c r="K32" s="37">
        <f t="shared" si="1"/>
        <v>0.28699999999999992</v>
      </c>
      <c r="L32" s="37">
        <v>8.0000000000000004E-4</v>
      </c>
      <c r="M32" s="37">
        <v>6.0000000000000001E-3</v>
      </c>
      <c r="N32" s="37">
        <v>7.0000000000000001E-3</v>
      </c>
      <c r="O32" s="37">
        <v>4.0000000000000001E-3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25" customHeight="1">
      <c r="A33" s="33" t="s">
        <v>60</v>
      </c>
      <c r="B33" s="40" t="s">
        <v>76</v>
      </c>
      <c r="C33" s="35" t="s">
        <v>71</v>
      </c>
      <c r="D33" s="84"/>
      <c r="E33" s="37">
        <v>0.34</v>
      </c>
      <c r="F33" s="37">
        <v>0.21</v>
      </c>
      <c r="G33" s="37">
        <v>2.1000000000000001E-2</v>
      </c>
      <c r="H33" s="37">
        <v>0.06</v>
      </c>
      <c r="I33" s="37">
        <v>0.08</v>
      </c>
      <c r="J33" s="37">
        <f t="shared" si="0"/>
        <v>0.71099999999999997</v>
      </c>
      <c r="K33" s="37">
        <f t="shared" si="1"/>
        <v>0.28900000000000003</v>
      </c>
      <c r="L33" s="37">
        <v>8.0000000000000004E-4</v>
      </c>
      <c r="M33" s="37">
        <v>8.0000000000000002E-3</v>
      </c>
      <c r="N33" s="37">
        <v>8.9999999999999993E-3</v>
      </c>
      <c r="O33" s="37">
        <v>6.0000000000000001E-3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4.25" customHeight="1">
      <c r="A34" s="33" t="s">
        <v>60</v>
      </c>
      <c r="B34" s="40" t="s">
        <v>66</v>
      </c>
      <c r="C34" s="35" t="s">
        <v>67</v>
      </c>
      <c r="D34" s="84"/>
      <c r="E34" s="37">
        <v>0.315</v>
      </c>
      <c r="F34" s="37">
        <v>0.21</v>
      </c>
      <c r="G34" s="37">
        <v>0.02</v>
      </c>
      <c r="H34" s="37">
        <v>6.5000000000000002E-2</v>
      </c>
      <c r="I34" s="37">
        <v>0.06</v>
      </c>
      <c r="J34" s="37">
        <f t="shared" si="0"/>
        <v>0.67000000000000015</v>
      </c>
      <c r="K34" s="37">
        <f t="shared" si="1"/>
        <v>0.32999999999999985</v>
      </c>
      <c r="L34" s="37">
        <v>6.9999999999999999E-4</v>
      </c>
      <c r="M34" s="37">
        <v>8.9999999999999993E-3</v>
      </c>
      <c r="N34" s="37">
        <v>8.9999999999999993E-3</v>
      </c>
      <c r="O34" s="37">
        <v>5.4999999999999997E-3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4.25" customHeight="1">
      <c r="A35" s="33" t="s">
        <v>60</v>
      </c>
      <c r="B35" s="40" t="s">
        <v>64</v>
      </c>
      <c r="C35" s="35" t="s">
        <v>65</v>
      </c>
      <c r="D35" s="36" t="s">
        <v>28</v>
      </c>
      <c r="E35" s="37">
        <v>0.26</v>
      </c>
      <c r="F35" s="37">
        <v>0.245</v>
      </c>
      <c r="G35" s="37">
        <v>0.02</v>
      </c>
      <c r="H35" s="37">
        <v>0.04</v>
      </c>
      <c r="I35" s="37">
        <v>0.06</v>
      </c>
      <c r="J35" s="37">
        <f t="shared" si="0"/>
        <v>0.625</v>
      </c>
      <c r="K35" s="37">
        <f t="shared" si="1"/>
        <v>0.375</v>
      </c>
      <c r="L35" s="37">
        <v>5.9999999999999995E-4</v>
      </c>
      <c r="M35" s="37">
        <v>4.4999999999999997E-3</v>
      </c>
      <c r="N35" s="37">
        <v>6.4999999999999997E-3</v>
      </c>
      <c r="O35" s="37">
        <v>3.5000000000000001E-3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4.25" customHeight="1">
      <c r="A36" s="12" t="s">
        <v>84</v>
      </c>
      <c r="B36" s="13" t="s">
        <v>87</v>
      </c>
      <c r="C36" s="14" t="s">
        <v>88</v>
      </c>
      <c r="D36" s="17" t="s">
        <v>28</v>
      </c>
      <c r="E36" s="16">
        <v>0.32</v>
      </c>
      <c r="F36" s="16">
        <v>0.17</v>
      </c>
      <c r="G36" s="16">
        <v>0.06</v>
      </c>
      <c r="H36" s="16">
        <v>0.08</v>
      </c>
      <c r="I36" s="16">
        <v>0.1</v>
      </c>
      <c r="J36" s="16">
        <f t="shared" si="0"/>
        <v>0.73</v>
      </c>
      <c r="K36" s="16">
        <f t="shared" si="1"/>
        <v>0.27</v>
      </c>
      <c r="L36" s="16">
        <v>8.9999999999999998E-4</v>
      </c>
      <c r="M36" s="16" t="s">
        <v>18</v>
      </c>
      <c r="N36" s="16" t="s">
        <v>18</v>
      </c>
      <c r="O36" s="16" t="s">
        <v>18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4.25" customHeight="1">
      <c r="A37" s="12" t="s">
        <v>84</v>
      </c>
      <c r="B37" s="13" t="s">
        <v>94</v>
      </c>
      <c r="C37" s="14" t="s">
        <v>88</v>
      </c>
      <c r="D37" s="15"/>
      <c r="E37" s="16">
        <v>0.32</v>
      </c>
      <c r="F37" s="16">
        <v>0.16</v>
      </c>
      <c r="G37" s="16">
        <v>6.5000000000000002E-2</v>
      </c>
      <c r="H37" s="16">
        <v>6.5000000000000002E-2</v>
      </c>
      <c r="I37" s="16">
        <v>0.1</v>
      </c>
      <c r="J37" s="16">
        <f t="shared" si="0"/>
        <v>0.70999999999999985</v>
      </c>
      <c r="K37" s="16">
        <f t="shared" si="1"/>
        <v>0.29000000000000015</v>
      </c>
      <c r="L37" s="16">
        <v>1.1000000000000001E-3</v>
      </c>
      <c r="M37" s="16" t="s">
        <v>18</v>
      </c>
      <c r="N37" s="16" t="s">
        <v>18</v>
      </c>
      <c r="O37" s="16" t="s">
        <v>18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4.25" customHeight="1">
      <c r="A38" s="12" t="s">
        <v>84</v>
      </c>
      <c r="B38" s="13" t="s">
        <v>85</v>
      </c>
      <c r="C38" s="14" t="s">
        <v>86</v>
      </c>
      <c r="D38" s="17" t="s">
        <v>28</v>
      </c>
      <c r="E38" s="16">
        <v>0.34</v>
      </c>
      <c r="F38" s="16">
        <v>0.18</v>
      </c>
      <c r="G38" s="16">
        <v>0.06</v>
      </c>
      <c r="H38" s="16">
        <v>0.08</v>
      </c>
      <c r="I38" s="16">
        <v>0.1</v>
      </c>
      <c r="J38" s="16">
        <f t="shared" si="0"/>
        <v>0.76</v>
      </c>
      <c r="K38" s="16">
        <f t="shared" si="1"/>
        <v>0.24</v>
      </c>
      <c r="L38" s="16">
        <v>8.9999999999999998E-4</v>
      </c>
      <c r="M38" s="16" t="s">
        <v>18</v>
      </c>
      <c r="N38" s="16" t="s">
        <v>18</v>
      </c>
      <c r="O38" s="16" t="s">
        <v>18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4.25" customHeight="1">
      <c r="A39" s="12" t="s">
        <v>84</v>
      </c>
      <c r="B39" s="13" t="s">
        <v>89</v>
      </c>
      <c r="C39" s="49" t="s">
        <v>86</v>
      </c>
      <c r="D39" s="17" t="s">
        <v>28</v>
      </c>
      <c r="E39" s="50">
        <v>0.32</v>
      </c>
      <c r="F39" s="50">
        <v>0.18</v>
      </c>
      <c r="G39" s="50">
        <v>0.06</v>
      </c>
      <c r="H39" s="50">
        <v>0.08</v>
      </c>
      <c r="I39" s="50">
        <v>0.1</v>
      </c>
      <c r="J39" s="50">
        <f t="shared" si="0"/>
        <v>0.74</v>
      </c>
      <c r="K39" s="50">
        <f t="shared" si="1"/>
        <v>0.26</v>
      </c>
      <c r="L39" s="50">
        <v>8.9999999999999998E-4</v>
      </c>
      <c r="M39" s="50" t="s">
        <v>18</v>
      </c>
      <c r="N39" s="50" t="s">
        <v>18</v>
      </c>
      <c r="O39" s="50" t="s">
        <v>18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4.25" customHeight="1">
      <c r="A40" s="12" t="s">
        <v>84</v>
      </c>
      <c r="B40" s="13" t="s">
        <v>92</v>
      </c>
      <c r="C40" s="14" t="s">
        <v>93</v>
      </c>
      <c r="D40" s="15"/>
      <c r="E40" s="16">
        <v>0.32</v>
      </c>
      <c r="F40" s="16">
        <v>0.2</v>
      </c>
      <c r="G40" s="16">
        <v>3.5000000000000003E-2</v>
      </c>
      <c r="H40" s="16">
        <v>0.06</v>
      </c>
      <c r="I40" s="16">
        <v>0.1</v>
      </c>
      <c r="J40" s="16">
        <f t="shared" si="0"/>
        <v>0.71499999999999997</v>
      </c>
      <c r="K40" s="16">
        <f t="shared" si="1"/>
        <v>0.28500000000000003</v>
      </c>
      <c r="L40" s="16">
        <v>1.1000000000000001E-3</v>
      </c>
      <c r="M40" s="16" t="s">
        <v>18</v>
      </c>
      <c r="N40" s="16" t="s">
        <v>18</v>
      </c>
      <c r="O40" s="16" t="s">
        <v>18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ht="14.25" customHeight="1">
      <c r="A41" s="12" t="s">
        <v>84</v>
      </c>
      <c r="B41" s="13" t="s">
        <v>90</v>
      </c>
      <c r="C41" s="49" t="s">
        <v>91</v>
      </c>
      <c r="D41" s="15"/>
      <c r="E41" s="50">
        <v>0.36</v>
      </c>
      <c r="F41" s="50">
        <v>0.22</v>
      </c>
      <c r="G41" s="50">
        <v>0.03</v>
      </c>
      <c r="H41" s="50">
        <v>0.06</v>
      </c>
      <c r="I41" s="50">
        <v>0.1</v>
      </c>
      <c r="J41" s="50">
        <f t="shared" si="0"/>
        <v>0.76999999999999991</v>
      </c>
      <c r="K41" s="50">
        <f t="shared" si="1"/>
        <v>0.23000000000000009</v>
      </c>
      <c r="L41" s="50">
        <v>1.1000000000000001E-3</v>
      </c>
      <c r="M41" s="50" t="s">
        <v>18</v>
      </c>
      <c r="N41" s="50" t="s">
        <v>18</v>
      </c>
      <c r="O41" s="50" t="s">
        <v>18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ht="14.25" customHeight="1">
      <c r="A42" s="43" t="s">
        <v>95</v>
      </c>
      <c r="B42" s="44" t="s">
        <v>102</v>
      </c>
      <c r="C42" s="45" t="s">
        <v>103</v>
      </c>
      <c r="D42" s="46"/>
      <c r="E42" s="47">
        <v>0.31</v>
      </c>
      <c r="F42" s="47">
        <v>0.153</v>
      </c>
      <c r="G42" s="47">
        <v>2.9000000000000001E-2</v>
      </c>
      <c r="H42" s="47">
        <v>7.0999999999999994E-2</v>
      </c>
      <c r="I42" s="47">
        <v>8.5000000000000006E-2</v>
      </c>
      <c r="J42" s="47">
        <f t="shared" ref="J42:J73" si="2">SUM(E42:I42)</f>
        <v>0.64799999999999991</v>
      </c>
      <c r="K42" s="47">
        <f t="shared" si="1"/>
        <v>0.35200000000000009</v>
      </c>
      <c r="L42" s="47">
        <v>8.0000000000000004E-4</v>
      </c>
      <c r="M42" s="47">
        <v>8.0000000000000002E-3</v>
      </c>
      <c r="N42" s="47">
        <v>1.09E-2</v>
      </c>
      <c r="O42" s="47" t="s">
        <v>18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ht="14.25" customHeight="1">
      <c r="A43" s="43" t="s">
        <v>95</v>
      </c>
      <c r="B43" s="44" t="s">
        <v>104</v>
      </c>
      <c r="C43" s="45" t="s">
        <v>105</v>
      </c>
      <c r="D43" s="46"/>
      <c r="E43" s="47">
        <v>0.32</v>
      </c>
      <c r="F43" s="47">
        <v>0.17</v>
      </c>
      <c r="G43" s="47">
        <v>2.9000000000000001E-2</v>
      </c>
      <c r="H43" s="47">
        <v>8.3000000000000004E-2</v>
      </c>
      <c r="I43" s="47">
        <v>8.5000000000000006E-2</v>
      </c>
      <c r="J43" s="47">
        <f t="shared" si="2"/>
        <v>0.68699999999999994</v>
      </c>
      <c r="K43" s="47">
        <f t="shared" si="1"/>
        <v>0.31300000000000006</v>
      </c>
      <c r="L43" s="47">
        <v>6.9999999999999999E-4</v>
      </c>
      <c r="M43" s="47">
        <v>0.01</v>
      </c>
      <c r="N43" s="47">
        <v>1.5900000000000001E-2</v>
      </c>
      <c r="O43" s="47">
        <v>4.4999999999999997E-3</v>
      </c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ht="14.25" customHeight="1">
      <c r="A44" s="43" t="s">
        <v>95</v>
      </c>
      <c r="B44" s="44" t="s">
        <v>106</v>
      </c>
      <c r="C44" s="45" t="s">
        <v>107</v>
      </c>
      <c r="D44" s="46"/>
      <c r="E44" s="47">
        <v>0.32500000000000001</v>
      </c>
      <c r="F44" s="47">
        <v>0.17499999999999999</v>
      </c>
      <c r="G44" s="47">
        <v>2.8000000000000001E-2</v>
      </c>
      <c r="H44" s="47">
        <v>0.08</v>
      </c>
      <c r="I44" s="47">
        <v>8.5000000000000006E-2</v>
      </c>
      <c r="J44" s="47">
        <f t="shared" si="2"/>
        <v>0.69299999999999995</v>
      </c>
      <c r="K44" s="47">
        <f t="shared" si="1"/>
        <v>0.30700000000000005</v>
      </c>
      <c r="L44" s="47">
        <v>1E-3</v>
      </c>
      <c r="M44" s="47">
        <v>1.4E-2</v>
      </c>
      <c r="N44" s="47">
        <v>1.7000000000000001E-2</v>
      </c>
      <c r="O44" s="47" t="s">
        <v>18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1:27" ht="14.25" customHeight="1">
      <c r="A45" s="43" t="s">
        <v>95</v>
      </c>
      <c r="B45" s="44" t="s">
        <v>108</v>
      </c>
      <c r="C45" s="45" t="s">
        <v>35</v>
      </c>
      <c r="D45" s="46"/>
      <c r="E45" s="47">
        <v>0.3</v>
      </c>
      <c r="F45" s="47">
        <v>0.18</v>
      </c>
      <c r="G45" s="47">
        <v>2.5000000000000001E-2</v>
      </c>
      <c r="H45" s="47">
        <v>7.6999999999999999E-2</v>
      </c>
      <c r="I45" s="47">
        <v>8.5000000000000006E-2</v>
      </c>
      <c r="J45" s="47">
        <f t="shared" si="2"/>
        <v>0.66699999999999993</v>
      </c>
      <c r="K45" s="47">
        <f t="shared" ref="K45:K76" si="3">100%-J45</f>
        <v>0.33300000000000007</v>
      </c>
      <c r="L45" s="47">
        <v>1E-3</v>
      </c>
      <c r="M45" s="47">
        <v>8.9999999999999993E-3</v>
      </c>
      <c r="N45" s="47">
        <v>1.5800000000000002E-2</v>
      </c>
      <c r="O45" s="47" t="s">
        <v>18</v>
      </c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7" ht="14.25" customHeight="1">
      <c r="A46" s="43" t="s">
        <v>95</v>
      </c>
      <c r="B46" s="44" t="s">
        <v>96</v>
      </c>
      <c r="C46" s="45" t="s">
        <v>97</v>
      </c>
      <c r="D46" s="46"/>
      <c r="E46" s="47">
        <v>0.3</v>
      </c>
      <c r="F46" s="47">
        <v>0.19</v>
      </c>
      <c r="G46" s="47">
        <v>1.4999999999999999E-2</v>
      </c>
      <c r="H46" s="47">
        <v>0.08</v>
      </c>
      <c r="I46" s="47">
        <v>9.5000000000000001E-2</v>
      </c>
      <c r="J46" s="47">
        <f t="shared" si="2"/>
        <v>0.67999999999999994</v>
      </c>
      <c r="K46" s="47">
        <f t="shared" si="3"/>
        <v>0.32000000000000006</v>
      </c>
      <c r="L46" s="47">
        <v>1.1999999999999999E-3</v>
      </c>
      <c r="M46" s="47">
        <v>1.0200000000000001E-2</v>
      </c>
      <c r="N46" s="47">
        <v>1.5599999999999999E-2</v>
      </c>
      <c r="O46" s="47" t="s">
        <v>18</v>
      </c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27" ht="14.25" customHeight="1">
      <c r="A47" s="43" t="s">
        <v>95</v>
      </c>
      <c r="B47" s="44" t="s">
        <v>98</v>
      </c>
      <c r="C47" s="45" t="s">
        <v>99</v>
      </c>
      <c r="D47" s="46"/>
      <c r="E47" s="47">
        <v>0.3</v>
      </c>
      <c r="F47" s="47">
        <v>0.2</v>
      </c>
      <c r="G47" s="47">
        <v>1.4999999999999999E-2</v>
      </c>
      <c r="H47" s="47">
        <v>8.1000000000000003E-2</v>
      </c>
      <c r="I47" s="47">
        <v>9.5000000000000001E-2</v>
      </c>
      <c r="J47" s="47">
        <f t="shared" si="2"/>
        <v>0.69099999999999995</v>
      </c>
      <c r="K47" s="47">
        <f t="shared" si="3"/>
        <v>0.30900000000000005</v>
      </c>
      <c r="L47" s="47">
        <v>1.1999999999999999E-3</v>
      </c>
      <c r="M47" s="47">
        <v>9.5999999999999992E-3</v>
      </c>
      <c r="N47" s="47">
        <v>1.2E-2</v>
      </c>
      <c r="O47" s="47" t="s">
        <v>18</v>
      </c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1:27" ht="14.25" customHeight="1">
      <c r="A48" s="43" t="s">
        <v>95</v>
      </c>
      <c r="B48" s="44" t="s">
        <v>115</v>
      </c>
      <c r="C48" s="45" t="s">
        <v>99</v>
      </c>
      <c r="D48" s="46"/>
      <c r="E48" s="47">
        <v>0.31</v>
      </c>
      <c r="F48" s="47">
        <v>0.15</v>
      </c>
      <c r="G48" s="47">
        <v>1.4999999999999999E-2</v>
      </c>
      <c r="H48" s="47">
        <v>7.4999999999999997E-2</v>
      </c>
      <c r="I48" s="47">
        <v>8.5000000000000006E-2</v>
      </c>
      <c r="J48" s="47">
        <f t="shared" si="2"/>
        <v>0.6349999999999999</v>
      </c>
      <c r="K48" s="47">
        <f t="shared" si="3"/>
        <v>0.3650000000000001</v>
      </c>
      <c r="L48" s="47">
        <v>1.1999999999999999E-3</v>
      </c>
      <c r="M48" s="47">
        <v>1.0999999999999999E-2</v>
      </c>
      <c r="N48" s="47">
        <v>1.43E-2</v>
      </c>
      <c r="O48" s="47" t="s">
        <v>18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spans="1:27" ht="14.25" customHeight="1">
      <c r="A49" s="43" t="s">
        <v>95</v>
      </c>
      <c r="B49" s="44" t="s">
        <v>118</v>
      </c>
      <c r="C49" s="45" t="s">
        <v>119</v>
      </c>
      <c r="D49" s="46"/>
      <c r="E49" s="47">
        <v>0.31</v>
      </c>
      <c r="F49" s="47">
        <v>0.15</v>
      </c>
      <c r="G49" s="47">
        <v>1.4999999999999999E-2</v>
      </c>
      <c r="H49" s="47">
        <v>8.5000000000000006E-2</v>
      </c>
      <c r="I49" s="47">
        <v>8.5000000000000006E-2</v>
      </c>
      <c r="J49" s="47">
        <f t="shared" si="2"/>
        <v>0.64499999999999991</v>
      </c>
      <c r="K49" s="47">
        <f t="shared" si="3"/>
        <v>0.35500000000000009</v>
      </c>
      <c r="L49" s="47">
        <v>1.1999999999999999E-3</v>
      </c>
      <c r="M49" s="47">
        <v>1.18E-2</v>
      </c>
      <c r="N49" s="47">
        <v>1.5599999999999999E-2</v>
      </c>
      <c r="O49" s="47" t="s">
        <v>18</v>
      </c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spans="1:27" ht="14.25" customHeight="1">
      <c r="A50" s="43" t="s">
        <v>95</v>
      </c>
      <c r="B50" s="44" t="s">
        <v>113</v>
      </c>
      <c r="C50" s="45" t="s">
        <v>114</v>
      </c>
      <c r="D50" s="46"/>
      <c r="E50" s="47">
        <v>0.31</v>
      </c>
      <c r="F50" s="47">
        <v>0.15</v>
      </c>
      <c r="G50" s="47">
        <v>1.4999999999999999E-2</v>
      </c>
      <c r="H50" s="47">
        <v>0.08</v>
      </c>
      <c r="I50" s="47">
        <v>8.5000000000000006E-2</v>
      </c>
      <c r="J50" s="47">
        <f t="shared" si="2"/>
        <v>0.6399999999999999</v>
      </c>
      <c r="K50" s="47">
        <f t="shared" si="3"/>
        <v>0.3600000000000001</v>
      </c>
      <c r="L50" s="47">
        <v>1.1999999999999999E-3</v>
      </c>
      <c r="M50" s="47">
        <v>0.01</v>
      </c>
      <c r="N50" s="47">
        <v>1.43E-2</v>
      </c>
      <c r="O50" s="47" t="s">
        <v>18</v>
      </c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ht="14.25" customHeight="1">
      <c r="A51" s="43" t="s">
        <v>95</v>
      </c>
      <c r="B51" s="44" t="s">
        <v>116</v>
      </c>
      <c r="C51" s="45" t="s">
        <v>114</v>
      </c>
      <c r="D51" s="46"/>
      <c r="E51" s="47">
        <v>0.31</v>
      </c>
      <c r="F51" s="47">
        <v>0.15</v>
      </c>
      <c r="G51" s="47">
        <v>1.4999999999999999E-2</v>
      </c>
      <c r="H51" s="47">
        <v>7.4999999999999997E-2</v>
      </c>
      <c r="I51" s="47">
        <v>8.5000000000000006E-2</v>
      </c>
      <c r="J51" s="47">
        <f t="shared" si="2"/>
        <v>0.6349999999999999</v>
      </c>
      <c r="K51" s="47">
        <f t="shared" si="3"/>
        <v>0.3650000000000001</v>
      </c>
      <c r="L51" s="47">
        <v>1.1999999999999999E-3</v>
      </c>
      <c r="M51" s="47">
        <v>7.3000000000000001E-3</v>
      </c>
      <c r="N51" s="47">
        <v>1.6E-2</v>
      </c>
      <c r="O51" s="47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27" ht="14.25" customHeight="1">
      <c r="A52" s="43" t="s">
        <v>95</v>
      </c>
      <c r="B52" s="44" t="s">
        <v>117</v>
      </c>
      <c r="C52" s="45" t="s">
        <v>114</v>
      </c>
      <c r="D52" s="46"/>
      <c r="E52" s="47">
        <v>0.33</v>
      </c>
      <c r="F52" s="47">
        <v>0.17</v>
      </c>
      <c r="G52" s="47">
        <v>1.4999999999999999E-2</v>
      </c>
      <c r="H52" s="47">
        <v>0.08</v>
      </c>
      <c r="I52" s="47">
        <v>8.5000000000000006E-2</v>
      </c>
      <c r="J52" s="47">
        <f t="shared" si="2"/>
        <v>0.67999999999999994</v>
      </c>
      <c r="K52" s="47">
        <f t="shared" si="3"/>
        <v>0.32000000000000006</v>
      </c>
      <c r="L52" s="47" t="s">
        <v>18</v>
      </c>
      <c r="M52" s="47" t="s">
        <v>18</v>
      </c>
      <c r="N52" s="47" t="s">
        <v>18</v>
      </c>
      <c r="O52" s="47" t="s">
        <v>18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spans="1:27" ht="14.25" customHeight="1">
      <c r="A53" s="43" t="s">
        <v>95</v>
      </c>
      <c r="B53" s="44" t="s">
        <v>111</v>
      </c>
      <c r="C53" s="45" t="s">
        <v>112</v>
      </c>
      <c r="D53" s="46"/>
      <c r="E53" s="47">
        <v>0.31</v>
      </c>
      <c r="F53" s="47">
        <v>0.14000000000000001</v>
      </c>
      <c r="G53" s="47">
        <v>2.3E-2</v>
      </c>
      <c r="H53" s="47">
        <v>0.08</v>
      </c>
      <c r="I53" s="47">
        <v>0.09</v>
      </c>
      <c r="J53" s="47">
        <f t="shared" si="2"/>
        <v>0.64300000000000002</v>
      </c>
      <c r="K53" s="47">
        <f t="shared" si="3"/>
        <v>0.35699999999999998</v>
      </c>
      <c r="L53" s="47">
        <v>1.1000000000000001E-3</v>
      </c>
      <c r="M53" s="47">
        <v>0.01</v>
      </c>
      <c r="N53" s="47">
        <v>1.6E-2</v>
      </c>
      <c r="O53" s="47" t="s">
        <v>18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4.25" customHeight="1">
      <c r="A54" s="43" t="s">
        <v>95</v>
      </c>
      <c r="B54" s="44" t="s">
        <v>100</v>
      </c>
      <c r="C54" s="45" t="s">
        <v>101</v>
      </c>
      <c r="D54" s="46"/>
      <c r="E54" s="47">
        <v>0.31</v>
      </c>
      <c r="F54" s="47">
        <v>0.17</v>
      </c>
      <c r="G54" s="47">
        <v>0.02</v>
      </c>
      <c r="H54" s="47">
        <v>7.1999999999999995E-2</v>
      </c>
      <c r="I54" s="47">
        <v>0.09</v>
      </c>
      <c r="J54" s="47">
        <f t="shared" si="2"/>
        <v>0.66199999999999992</v>
      </c>
      <c r="K54" s="47">
        <f t="shared" si="3"/>
        <v>0.33800000000000008</v>
      </c>
      <c r="L54" s="47">
        <v>8.9999999999999998E-4</v>
      </c>
      <c r="M54" s="47">
        <v>0.01</v>
      </c>
      <c r="N54" s="47">
        <v>1.4999999999999999E-2</v>
      </c>
      <c r="O54" s="47" t="s">
        <v>18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4.25" customHeight="1">
      <c r="A55" s="43" t="s">
        <v>95</v>
      </c>
      <c r="B55" s="44" t="s">
        <v>109</v>
      </c>
      <c r="C55" s="45" t="s">
        <v>110</v>
      </c>
      <c r="D55" s="46"/>
      <c r="E55" s="47">
        <v>0.34</v>
      </c>
      <c r="F55" s="47">
        <v>0.18</v>
      </c>
      <c r="G55" s="47">
        <v>1.4999999999999999E-2</v>
      </c>
      <c r="H55" s="47">
        <v>5.1999999999999998E-2</v>
      </c>
      <c r="I55" s="47">
        <v>0.09</v>
      </c>
      <c r="J55" s="47">
        <f t="shared" si="2"/>
        <v>0.67700000000000005</v>
      </c>
      <c r="K55" s="47">
        <f t="shared" si="3"/>
        <v>0.32299999999999995</v>
      </c>
      <c r="L55" s="47">
        <v>8.0000000000000004E-4</v>
      </c>
      <c r="M55" s="47">
        <v>8.0000000000000002E-3</v>
      </c>
      <c r="N55" s="47">
        <v>0.01</v>
      </c>
      <c r="O55" s="47" t="s">
        <v>18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4.25" customHeight="1">
      <c r="A56" s="24" t="s">
        <v>120</v>
      </c>
      <c r="B56" s="34" t="s">
        <v>121</v>
      </c>
      <c r="C56" s="27" t="s">
        <v>122</v>
      </c>
      <c r="D56" s="20" t="s">
        <v>28</v>
      </c>
      <c r="E56" s="22">
        <v>0.35</v>
      </c>
      <c r="F56" s="22">
        <v>0.25</v>
      </c>
      <c r="G56" s="22">
        <v>0.04</v>
      </c>
      <c r="H56" s="22">
        <v>6.9000000000000006E-2</v>
      </c>
      <c r="I56" s="22">
        <v>0.18</v>
      </c>
      <c r="J56" s="22">
        <f t="shared" si="2"/>
        <v>0.88900000000000001</v>
      </c>
      <c r="K56" s="22">
        <f t="shared" si="3"/>
        <v>0.11099999999999999</v>
      </c>
      <c r="L56" s="22" t="s">
        <v>18</v>
      </c>
      <c r="M56" s="22">
        <v>1.0999999999999999E-2</v>
      </c>
      <c r="N56" s="22">
        <v>1.9E-2</v>
      </c>
      <c r="O56" s="22" t="s">
        <v>18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4.25" customHeight="1">
      <c r="A57" s="12" t="s">
        <v>123</v>
      </c>
      <c r="B57" s="13" t="s">
        <v>126</v>
      </c>
      <c r="C57" s="49" t="s">
        <v>127</v>
      </c>
      <c r="D57" s="17" t="s">
        <v>28</v>
      </c>
      <c r="E57" s="50">
        <v>0.38</v>
      </c>
      <c r="F57" s="50">
        <v>0.1</v>
      </c>
      <c r="G57" s="50">
        <v>0.06</v>
      </c>
      <c r="H57" s="50">
        <v>9.5000000000000001E-2</v>
      </c>
      <c r="I57" s="50">
        <v>0.1</v>
      </c>
      <c r="J57" s="50">
        <f t="shared" si="2"/>
        <v>0.73499999999999999</v>
      </c>
      <c r="K57" s="50">
        <f t="shared" si="3"/>
        <v>0.26500000000000001</v>
      </c>
      <c r="L57" s="50" t="s">
        <v>18</v>
      </c>
      <c r="M57" s="50">
        <v>1.6E-2</v>
      </c>
      <c r="N57" s="50">
        <v>2.4E-2</v>
      </c>
      <c r="O57" s="50" t="s">
        <v>18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4.25" customHeight="1">
      <c r="A58" s="12" t="s">
        <v>123</v>
      </c>
      <c r="B58" s="13" t="s">
        <v>135</v>
      </c>
      <c r="C58" s="14" t="s">
        <v>136</v>
      </c>
      <c r="D58" s="17" t="s">
        <v>28</v>
      </c>
      <c r="E58" s="16">
        <v>0.34</v>
      </c>
      <c r="F58" s="16">
        <v>0.11</v>
      </c>
      <c r="G58" s="16">
        <v>7.0000000000000007E-2</v>
      </c>
      <c r="H58" s="16">
        <v>0.1</v>
      </c>
      <c r="I58" s="16">
        <v>0.1</v>
      </c>
      <c r="J58" s="16">
        <f t="shared" si="2"/>
        <v>0.72</v>
      </c>
      <c r="K58" s="16">
        <f t="shared" si="3"/>
        <v>0.28000000000000003</v>
      </c>
      <c r="L58" s="16" t="s">
        <v>18</v>
      </c>
      <c r="M58" s="16">
        <v>0.01</v>
      </c>
      <c r="N58" s="16">
        <v>1.4E-2</v>
      </c>
      <c r="O58" s="16" t="s">
        <v>18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4.25" customHeight="1">
      <c r="A59" s="12" t="s">
        <v>123</v>
      </c>
      <c r="B59" s="13" t="s">
        <v>137</v>
      </c>
      <c r="C59" s="49" t="s">
        <v>138</v>
      </c>
      <c r="D59" s="17" t="s">
        <v>28</v>
      </c>
      <c r="E59" s="50">
        <v>0.34</v>
      </c>
      <c r="F59" s="50">
        <v>0.1</v>
      </c>
      <c r="G59" s="50">
        <v>0.05</v>
      </c>
      <c r="H59" s="50">
        <v>7.4999999999999997E-2</v>
      </c>
      <c r="I59" s="50">
        <v>0.1</v>
      </c>
      <c r="J59" s="50">
        <f t="shared" si="2"/>
        <v>0.66500000000000004</v>
      </c>
      <c r="K59" s="50">
        <f t="shared" si="3"/>
        <v>0.33499999999999996</v>
      </c>
      <c r="L59" s="50" t="s">
        <v>18</v>
      </c>
      <c r="M59" s="50">
        <v>8.0000000000000002E-3</v>
      </c>
      <c r="N59" s="50">
        <v>1.2E-2</v>
      </c>
      <c r="O59" s="50" t="s">
        <v>18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4.25" customHeight="1">
      <c r="A60" s="12" t="s">
        <v>123</v>
      </c>
      <c r="B60" s="13" t="s">
        <v>125</v>
      </c>
      <c r="C60" s="49" t="s">
        <v>88</v>
      </c>
      <c r="D60" s="17" t="s">
        <v>28</v>
      </c>
      <c r="E60" s="50">
        <v>0.38</v>
      </c>
      <c r="F60" s="50">
        <v>0.12</v>
      </c>
      <c r="G60" s="50">
        <v>0.05</v>
      </c>
      <c r="H60" s="50">
        <v>0.09</v>
      </c>
      <c r="I60" s="50">
        <v>0.1</v>
      </c>
      <c r="J60" s="50">
        <f t="shared" si="2"/>
        <v>0.74</v>
      </c>
      <c r="K60" s="50">
        <f t="shared" si="3"/>
        <v>0.26</v>
      </c>
      <c r="L60" s="50" t="s">
        <v>18</v>
      </c>
      <c r="M60" s="50">
        <v>1.6E-2</v>
      </c>
      <c r="N60" s="50">
        <v>2.1999999999999999E-2</v>
      </c>
      <c r="O60" s="50" t="s">
        <v>18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4.25" customHeight="1">
      <c r="A61" s="12" t="s">
        <v>123</v>
      </c>
      <c r="B61" s="13" t="s">
        <v>131</v>
      </c>
      <c r="C61" s="14" t="s">
        <v>132</v>
      </c>
      <c r="D61" s="17" t="s">
        <v>28</v>
      </c>
      <c r="E61" s="16">
        <v>0.32</v>
      </c>
      <c r="F61" s="16">
        <v>0.14000000000000001</v>
      </c>
      <c r="G61" s="16">
        <v>4.4999999999999998E-2</v>
      </c>
      <c r="H61" s="16">
        <v>8.2500000000000004E-2</v>
      </c>
      <c r="I61" s="16">
        <v>0.1</v>
      </c>
      <c r="J61" s="16">
        <f t="shared" si="2"/>
        <v>0.6875</v>
      </c>
      <c r="K61" s="16">
        <f t="shared" si="3"/>
        <v>0.3125</v>
      </c>
      <c r="L61" s="16" t="s">
        <v>18</v>
      </c>
      <c r="M61" s="16">
        <v>0.01</v>
      </c>
      <c r="N61" s="16">
        <v>1.4E-2</v>
      </c>
      <c r="O61" s="16" t="s">
        <v>18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4.25" customHeight="1">
      <c r="A62" s="12" t="s">
        <v>123</v>
      </c>
      <c r="B62" s="13" t="s">
        <v>130</v>
      </c>
      <c r="C62" s="14" t="s">
        <v>24</v>
      </c>
      <c r="D62" s="17" t="s">
        <v>28</v>
      </c>
      <c r="E62" s="16">
        <v>0.33</v>
      </c>
      <c r="F62" s="16">
        <v>0.185</v>
      </c>
      <c r="G62" s="16">
        <v>0.04</v>
      </c>
      <c r="H62" s="16">
        <v>0.08</v>
      </c>
      <c r="I62" s="16">
        <v>0.1</v>
      </c>
      <c r="J62" s="16">
        <f t="shared" si="2"/>
        <v>0.73499999999999999</v>
      </c>
      <c r="K62" s="16">
        <f t="shared" si="3"/>
        <v>0.26500000000000001</v>
      </c>
      <c r="L62" s="16" t="s">
        <v>18</v>
      </c>
      <c r="M62" s="16">
        <v>0.01</v>
      </c>
      <c r="N62" s="16">
        <v>1.2999999999999999E-2</v>
      </c>
      <c r="O62" s="50" t="s">
        <v>18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4.25" customHeight="1">
      <c r="A63" s="12" t="s">
        <v>123</v>
      </c>
      <c r="B63" s="13" t="s">
        <v>133</v>
      </c>
      <c r="C63" s="49" t="s">
        <v>24</v>
      </c>
      <c r="D63" s="17" t="s">
        <v>28</v>
      </c>
      <c r="E63" s="16">
        <v>0.32</v>
      </c>
      <c r="F63" s="16">
        <v>0.18</v>
      </c>
      <c r="G63" s="16">
        <v>0.04</v>
      </c>
      <c r="H63" s="50">
        <v>0.08</v>
      </c>
      <c r="I63" s="50">
        <v>0.1</v>
      </c>
      <c r="J63" s="16">
        <f t="shared" si="2"/>
        <v>0.72</v>
      </c>
      <c r="K63" s="16">
        <f t="shared" si="3"/>
        <v>0.28000000000000003</v>
      </c>
      <c r="L63" s="50" t="s">
        <v>18</v>
      </c>
      <c r="M63" s="50">
        <v>0.01</v>
      </c>
      <c r="N63" s="50">
        <v>1.2999999999999999E-2</v>
      </c>
      <c r="O63" s="50" t="s">
        <v>18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4.25" customHeight="1">
      <c r="A64" s="12" t="s">
        <v>123</v>
      </c>
      <c r="B64" s="13" t="s">
        <v>129</v>
      </c>
      <c r="C64" s="14" t="s">
        <v>20</v>
      </c>
      <c r="D64" s="17" t="s">
        <v>28</v>
      </c>
      <c r="E64" s="16">
        <v>0.38</v>
      </c>
      <c r="F64" s="16">
        <v>0.18</v>
      </c>
      <c r="G64" s="16">
        <v>0.04</v>
      </c>
      <c r="H64" s="50">
        <v>0.1</v>
      </c>
      <c r="I64" s="50">
        <v>0.1</v>
      </c>
      <c r="J64" s="16">
        <f t="shared" si="2"/>
        <v>0.8</v>
      </c>
      <c r="K64" s="16">
        <f t="shared" si="3"/>
        <v>0.19999999999999996</v>
      </c>
      <c r="L64" s="16" t="s">
        <v>18</v>
      </c>
      <c r="M64" s="50">
        <v>1.7000000000000001E-2</v>
      </c>
      <c r="N64" s="16">
        <v>2.3E-2</v>
      </c>
      <c r="O64" s="16" t="s">
        <v>18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4.25" customHeight="1">
      <c r="A65" s="12" t="s">
        <v>123</v>
      </c>
      <c r="B65" s="13" t="s">
        <v>134</v>
      </c>
      <c r="C65" s="14" t="s">
        <v>20</v>
      </c>
      <c r="D65" s="17" t="s">
        <v>28</v>
      </c>
      <c r="E65" s="16">
        <v>0.4</v>
      </c>
      <c r="F65" s="16">
        <v>0.18</v>
      </c>
      <c r="G65" s="16">
        <v>0.04</v>
      </c>
      <c r="H65" s="16">
        <v>7.4999999999999997E-2</v>
      </c>
      <c r="I65" s="16">
        <v>0.1</v>
      </c>
      <c r="J65" s="16">
        <f t="shared" si="2"/>
        <v>0.79500000000000004</v>
      </c>
      <c r="K65" s="16">
        <f t="shared" si="3"/>
        <v>0.20499999999999996</v>
      </c>
      <c r="L65" s="16" t="s">
        <v>18</v>
      </c>
      <c r="M65" s="16">
        <v>8.0000000000000002E-3</v>
      </c>
      <c r="N65" s="16">
        <v>0.01</v>
      </c>
      <c r="O65" s="16" t="s">
        <v>18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4.25" customHeight="1">
      <c r="A66" s="12" t="s">
        <v>123</v>
      </c>
      <c r="B66" s="13" t="s">
        <v>139</v>
      </c>
      <c r="C66" s="49" t="s">
        <v>20</v>
      </c>
      <c r="D66" s="17" t="s">
        <v>28</v>
      </c>
      <c r="E66" s="50">
        <v>0.4</v>
      </c>
      <c r="F66" s="50">
        <v>0.18</v>
      </c>
      <c r="G66" s="50">
        <v>0.04</v>
      </c>
      <c r="H66" s="50">
        <v>7.4999999999999997E-2</v>
      </c>
      <c r="I66" s="50">
        <v>0.1</v>
      </c>
      <c r="J66" s="50">
        <f t="shared" si="2"/>
        <v>0.79500000000000004</v>
      </c>
      <c r="K66" s="50">
        <f t="shared" si="3"/>
        <v>0.20499999999999996</v>
      </c>
      <c r="L66" s="50" t="s">
        <v>18</v>
      </c>
      <c r="M66" s="50">
        <v>8.0000000000000002E-3</v>
      </c>
      <c r="N66" s="50">
        <v>0.01</v>
      </c>
      <c r="O66" s="50" t="s">
        <v>18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4.25" customHeight="1">
      <c r="A67" s="12" t="s">
        <v>123</v>
      </c>
      <c r="B67" s="13" t="s">
        <v>124</v>
      </c>
      <c r="C67" s="49" t="s">
        <v>75</v>
      </c>
      <c r="D67" s="17" t="s">
        <v>28</v>
      </c>
      <c r="E67" s="50">
        <v>0.45</v>
      </c>
      <c r="F67" s="50">
        <v>0.18</v>
      </c>
      <c r="G67" s="50">
        <v>0.03</v>
      </c>
      <c r="H67" s="50">
        <v>0.1</v>
      </c>
      <c r="I67" s="50">
        <v>0.1</v>
      </c>
      <c r="J67" s="50">
        <f t="shared" si="2"/>
        <v>0.86</v>
      </c>
      <c r="K67" s="50">
        <f t="shared" si="3"/>
        <v>0.14000000000000001</v>
      </c>
      <c r="L67" s="50" t="s">
        <v>18</v>
      </c>
      <c r="M67" s="50">
        <v>1.6E-2</v>
      </c>
      <c r="N67" s="50">
        <v>2.1000000000000001E-2</v>
      </c>
      <c r="O67" s="50" t="s">
        <v>18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4.25" customHeight="1">
      <c r="A68" s="12" t="s">
        <v>123</v>
      </c>
      <c r="B68" s="13" t="s">
        <v>128</v>
      </c>
      <c r="C68" s="49" t="s">
        <v>75</v>
      </c>
      <c r="D68" s="17" t="s">
        <v>28</v>
      </c>
      <c r="E68" s="50">
        <v>0.45</v>
      </c>
      <c r="F68" s="50">
        <v>0.18</v>
      </c>
      <c r="G68" s="50">
        <v>0.03</v>
      </c>
      <c r="H68" s="50">
        <v>0.1</v>
      </c>
      <c r="I68" s="16">
        <v>0.1</v>
      </c>
      <c r="J68" s="16">
        <f t="shared" si="2"/>
        <v>0.86</v>
      </c>
      <c r="K68" s="16">
        <f t="shared" si="3"/>
        <v>0.14000000000000001</v>
      </c>
      <c r="L68" s="50" t="s">
        <v>18</v>
      </c>
      <c r="M68" s="50">
        <v>1.6E-2</v>
      </c>
      <c r="N68" s="50">
        <v>2.1000000000000001E-2</v>
      </c>
      <c r="O68" s="50" t="s">
        <v>18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4.25" customHeight="1">
      <c r="A69" s="12" t="s">
        <v>140</v>
      </c>
      <c r="B69" s="13" t="s">
        <v>143</v>
      </c>
      <c r="C69" s="49" t="s">
        <v>144</v>
      </c>
      <c r="D69" s="15"/>
      <c r="E69" s="50">
        <v>0.32</v>
      </c>
      <c r="F69" s="50">
        <v>0.14000000000000001</v>
      </c>
      <c r="G69" s="50">
        <v>3.5000000000000003E-2</v>
      </c>
      <c r="H69" s="50" t="s">
        <v>18</v>
      </c>
      <c r="I69" s="50">
        <v>0.11</v>
      </c>
      <c r="J69" s="16" t="s">
        <v>18</v>
      </c>
      <c r="K69" s="50" t="s">
        <v>18</v>
      </c>
      <c r="L69" s="16" t="s">
        <v>18</v>
      </c>
      <c r="M69" s="50">
        <v>8.0000000000000002E-3</v>
      </c>
      <c r="N69" s="50" t="s">
        <v>18</v>
      </c>
      <c r="O69" s="16" t="s">
        <v>18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4.25" customHeight="1">
      <c r="A70" s="12" t="s">
        <v>140</v>
      </c>
      <c r="B70" s="13" t="s">
        <v>141</v>
      </c>
      <c r="C70" s="49" t="s">
        <v>142</v>
      </c>
      <c r="D70" s="17" t="s">
        <v>28</v>
      </c>
      <c r="E70" s="50">
        <v>0.32</v>
      </c>
      <c r="F70" s="50">
        <v>0.14000000000000001</v>
      </c>
      <c r="G70" s="50">
        <v>3.5000000000000003E-2</v>
      </c>
      <c r="H70" s="50" t="s">
        <v>18</v>
      </c>
      <c r="I70" s="50">
        <v>0.11</v>
      </c>
      <c r="J70" s="50" t="s">
        <v>18</v>
      </c>
      <c r="K70" s="50" t="s">
        <v>18</v>
      </c>
      <c r="L70" s="50" t="s">
        <v>18</v>
      </c>
      <c r="M70" s="50">
        <v>8.0000000000000002E-3</v>
      </c>
      <c r="N70" s="50">
        <v>0.01</v>
      </c>
      <c r="O70" s="50" t="s">
        <v>18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4.25" customHeight="1">
      <c r="A71" s="12" t="s">
        <v>145</v>
      </c>
      <c r="B71" s="13" t="s">
        <v>154</v>
      </c>
      <c r="C71" s="49" t="s">
        <v>155</v>
      </c>
      <c r="D71" s="15"/>
      <c r="E71" s="50">
        <v>0.28000000000000003</v>
      </c>
      <c r="F71" s="50">
        <v>0.09</v>
      </c>
      <c r="G71" s="50">
        <v>2.5000000000000001E-2</v>
      </c>
      <c r="H71" s="50">
        <v>7.0000000000000007E-2</v>
      </c>
      <c r="I71" s="50">
        <v>0.1</v>
      </c>
      <c r="J71" s="50">
        <f t="shared" ref="J71:J77" si="4">SUM(E71:I71)</f>
        <v>0.56500000000000006</v>
      </c>
      <c r="K71" s="50">
        <f t="shared" ref="K71:K77" si="5">100%-J71</f>
        <v>0.43499999999999994</v>
      </c>
      <c r="L71" s="50">
        <v>1E-3</v>
      </c>
      <c r="M71" s="50">
        <v>8.9999999999999993E-3</v>
      </c>
      <c r="N71" s="50">
        <v>0.01</v>
      </c>
      <c r="O71" s="50">
        <v>2E-3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4.25" customHeight="1">
      <c r="A72" s="12" t="s">
        <v>145</v>
      </c>
      <c r="B72" s="13" t="s">
        <v>149</v>
      </c>
      <c r="C72" s="14" t="s">
        <v>97</v>
      </c>
      <c r="D72" s="15"/>
      <c r="E72" s="16">
        <v>0.28000000000000003</v>
      </c>
      <c r="F72" s="16">
        <v>0.14000000000000001</v>
      </c>
      <c r="G72" s="16">
        <v>0.03</v>
      </c>
      <c r="H72" s="16">
        <v>7.0000000000000007E-2</v>
      </c>
      <c r="I72" s="16">
        <v>0.1</v>
      </c>
      <c r="J72" s="16">
        <f t="shared" si="4"/>
        <v>0.62</v>
      </c>
      <c r="K72" s="16">
        <f t="shared" si="5"/>
        <v>0.38</v>
      </c>
      <c r="L72" s="16">
        <v>1E-3</v>
      </c>
      <c r="M72" s="16">
        <v>8.0000000000000002E-3</v>
      </c>
      <c r="N72" s="16">
        <v>8.9999999999999993E-3</v>
      </c>
      <c r="O72" s="50">
        <v>2E-3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4.25" customHeight="1">
      <c r="A73" s="12" t="s">
        <v>145</v>
      </c>
      <c r="B73" s="13" t="s">
        <v>150</v>
      </c>
      <c r="C73" s="49" t="s">
        <v>151</v>
      </c>
      <c r="D73" s="15"/>
      <c r="E73" s="50">
        <v>0.27</v>
      </c>
      <c r="F73" s="50">
        <v>0.14000000000000001</v>
      </c>
      <c r="G73" s="50">
        <v>0.03</v>
      </c>
      <c r="H73" s="50">
        <v>0.06</v>
      </c>
      <c r="I73" s="50">
        <v>0.1</v>
      </c>
      <c r="J73" s="50">
        <f t="shared" si="4"/>
        <v>0.6</v>
      </c>
      <c r="K73" s="50">
        <f t="shared" si="5"/>
        <v>0.4</v>
      </c>
      <c r="L73" s="50">
        <v>1E-3</v>
      </c>
      <c r="M73" s="50">
        <v>8.9999999999999993E-3</v>
      </c>
      <c r="N73" s="50">
        <v>0.01</v>
      </c>
      <c r="O73" s="50">
        <v>2E-3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4.25" customHeight="1">
      <c r="A74" s="12" t="s">
        <v>145</v>
      </c>
      <c r="B74" s="13" t="s">
        <v>152</v>
      </c>
      <c r="C74" s="14" t="s">
        <v>153</v>
      </c>
      <c r="D74" s="15"/>
      <c r="E74" s="16">
        <v>0.3</v>
      </c>
      <c r="F74" s="16">
        <v>0.16</v>
      </c>
      <c r="G74" s="16">
        <v>0.03</v>
      </c>
      <c r="H74" s="16">
        <v>6.5000000000000002E-2</v>
      </c>
      <c r="I74" s="16">
        <v>0.1</v>
      </c>
      <c r="J74" s="16">
        <f t="shared" si="4"/>
        <v>0.65499999999999992</v>
      </c>
      <c r="K74" s="16">
        <f t="shared" si="5"/>
        <v>0.34500000000000008</v>
      </c>
      <c r="L74" s="16">
        <v>1E-3</v>
      </c>
      <c r="M74" s="16">
        <v>8.0000000000000002E-3</v>
      </c>
      <c r="N74" s="16">
        <v>0.01</v>
      </c>
      <c r="O74" s="16">
        <v>2E-3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4.25" customHeight="1">
      <c r="A75" s="12" t="s">
        <v>145</v>
      </c>
      <c r="B75" s="13" t="s">
        <v>148</v>
      </c>
      <c r="C75" s="14" t="s">
        <v>24</v>
      </c>
      <c r="D75" s="17" t="s">
        <v>28</v>
      </c>
      <c r="E75" s="16">
        <v>0.36</v>
      </c>
      <c r="F75" s="16">
        <v>0.18</v>
      </c>
      <c r="G75" s="16">
        <v>2.5000000000000001E-2</v>
      </c>
      <c r="H75" s="16">
        <v>7.2499999999999995E-2</v>
      </c>
      <c r="I75" s="16">
        <v>0.1</v>
      </c>
      <c r="J75" s="16">
        <f t="shared" si="4"/>
        <v>0.73750000000000004</v>
      </c>
      <c r="K75" s="16">
        <f t="shared" si="5"/>
        <v>0.26249999999999996</v>
      </c>
      <c r="L75" s="16">
        <v>1E-3</v>
      </c>
      <c r="M75" s="16">
        <v>0.01</v>
      </c>
      <c r="N75" s="16">
        <v>0.01</v>
      </c>
      <c r="O75" s="16">
        <v>2E-3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4.25" customHeight="1">
      <c r="A76" s="12" t="s">
        <v>145</v>
      </c>
      <c r="B76" s="13" t="s">
        <v>146</v>
      </c>
      <c r="C76" s="14" t="s">
        <v>147</v>
      </c>
      <c r="D76" s="17" t="s">
        <v>28</v>
      </c>
      <c r="E76" s="16">
        <v>0.42</v>
      </c>
      <c r="F76" s="16">
        <v>0.2</v>
      </c>
      <c r="G76" s="16">
        <v>0.03</v>
      </c>
      <c r="H76" s="16">
        <v>8.5000000000000006E-2</v>
      </c>
      <c r="I76" s="16">
        <v>0.1</v>
      </c>
      <c r="J76" s="16">
        <f t="shared" si="4"/>
        <v>0.83499999999999996</v>
      </c>
      <c r="K76" s="16">
        <f t="shared" si="5"/>
        <v>0.16500000000000004</v>
      </c>
      <c r="L76" s="16">
        <v>1E-3</v>
      </c>
      <c r="M76" s="16">
        <v>0.01</v>
      </c>
      <c r="N76" s="16">
        <v>0.01</v>
      </c>
      <c r="O76" s="16">
        <v>2E-3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4.25" customHeight="1">
      <c r="A77" s="12" t="s">
        <v>156</v>
      </c>
      <c r="B77" s="13" t="s">
        <v>162</v>
      </c>
      <c r="C77" s="14" t="s">
        <v>93</v>
      </c>
      <c r="D77" s="17" t="s">
        <v>28</v>
      </c>
      <c r="E77" s="16">
        <v>0.44</v>
      </c>
      <c r="F77" s="16">
        <v>0.15</v>
      </c>
      <c r="G77" s="16">
        <v>0.06</v>
      </c>
      <c r="H77" s="51">
        <v>0.09</v>
      </c>
      <c r="I77" s="16">
        <v>0.1</v>
      </c>
      <c r="J77" s="16">
        <f t="shared" si="4"/>
        <v>0.83999999999999986</v>
      </c>
      <c r="K77" s="16">
        <f t="shared" si="5"/>
        <v>0.16000000000000014</v>
      </c>
      <c r="L77" s="16">
        <v>1E-3</v>
      </c>
      <c r="M77" s="16">
        <v>1.4999999999999999E-2</v>
      </c>
      <c r="N77" s="16">
        <v>1.7999999999999999E-2</v>
      </c>
      <c r="O77" s="52" t="s">
        <v>18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4.25" customHeight="1">
      <c r="A78" s="12" t="s">
        <v>156</v>
      </c>
      <c r="B78" s="13" t="s">
        <v>159</v>
      </c>
      <c r="C78" s="14" t="s">
        <v>160</v>
      </c>
      <c r="D78" s="17" t="s">
        <v>28</v>
      </c>
      <c r="E78" s="16">
        <v>0.4</v>
      </c>
      <c r="F78" s="16">
        <v>0.2</v>
      </c>
      <c r="G78" s="16">
        <v>0.03</v>
      </c>
      <c r="H78" s="16" t="s">
        <v>18</v>
      </c>
      <c r="I78" s="16">
        <v>0.1</v>
      </c>
      <c r="J78" s="16" t="s">
        <v>18</v>
      </c>
      <c r="K78" s="16" t="s">
        <v>18</v>
      </c>
      <c r="L78" s="16">
        <v>1E-3</v>
      </c>
      <c r="M78" s="16">
        <v>0.01</v>
      </c>
      <c r="N78" s="16">
        <v>1.2E-2</v>
      </c>
      <c r="O78" s="16" t="s">
        <v>18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4.25" customHeight="1">
      <c r="A79" s="12" t="s">
        <v>156</v>
      </c>
      <c r="B79" s="48" t="s">
        <v>161</v>
      </c>
      <c r="C79" s="49" t="s">
        <v>160</v>
      </c>
      <c r="D79" s="17" t="s">
        <v>28</v>
      </c>
      <c r="E79" s="50">
        <v>0.4</v>
      </c>
      <c r="F79" s="51">
        <v>0.2</v>
      </c>
      <c r="G79" s="50">
        <v>0.03</v>
      </c>
      <c r="H79" s="51">
        <v>0.09</v>
      </c>
      <c r="I79" s="50">
        <v>0.09</v>
      </c>
      <c r="J79" s="50">
        <f>SUM(E79:I79)</f>
        <v>0.81</v>
      </c>
      <c r="K79" s="50">
        <f>100%-J79</f>
        <v>0.18999999999999995</v>
      </c>
      <c r="L79" s="50">
        <v>1E-3</v>
      </c>
      <c r="M79" s="50">
        <v>1.4999999999999999E-2</v>
      </c>
      <c r="N79" s="50">
        <v>1.4E-2</v>
      </c>
      <c r="O79" s="52" t="s">
        <v>18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4.25" customHeight="1">
      <c r="A80" s="12" t="s">
        <v>156</v>
      </c>
      <c r="B80" s="13" t="s">
        <v>157</v>
      </c>
      <c r="C80" s="14" t="s">
        <v>158</v>
      </c>
      <c r="D80" s="17" t="s">
        <v>28</v>
      </c>
      <c r="E80" s="16">
        <v>0.4</v>
      </c>
      <c r="F80" s="16">
        <v>0.2</v>
      </c>
      <c r="G80" s="16">
        <v>0.03</v>
      </c>
      <c r="H80" s="50" t="s">
        <v>18</v>
      </c>
      <c r="I80" s="16">
        <v>0.1</v>
      </c>
      <c r="J80" s="16" t="s">
        <v>18</v>
      </c>
      <c r="K80" s="16" t="s">
        <v>18</v>
      </c>
      <c r="L80" s="16">
        <v>1E-3</v>
      </c>
      <c r="M80" s="16">
        <v>1.2999999999999999E-2</v>
      </c>
      <c r="N80" s="16">
        <v>1.4999999999999999E-2</v>
      </c>
      <c r="O80" s="50" t="s">
        <v>18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4.25" customHeight="1">
      <c r="A81" s="12" t="s">
        <v>156</v>
      </c>
      <c r="B81" s="13" t="s">
        <v>163</v>
      </c>
      <c r="C81" s="14" t="s">
        <v>164</v>
      </c>
      <c r="D81" s="17" t="s">
        <v>28</v>
      </c>
      <c r="E81" s="16">
        <v>0.4</v>
      </c>
      <c r="F81" s="16">
        <v>0.2</v>
      </c>
      <c r="G81" s="16">
        <v>0.03</v>
      </c>
      <c r="H81" s="16" t="s">
        <v>18</v>
      </c>
      <c r="I81" s="16">
        <v>0.1</v>
      </c>
      <c r="J81" s="16" t="s">
        <v>18</v>
      </c>
      <c r="K81" s="16" t="s">
        <v>18</v>
      </c>
      <c r="L81" s="16">
        <v>1E-3</v>
      </c>
      <c r="M81" s="51">
        <v>1.4E-2</v>
      </c>
      <c r="N81" s="16">
        <v>1.9E-2</v>
      </c>
      <c r="O81" s="16" t="s">
        <v>18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4.25" customHeight="1">
      <c r="A82" s="12" t="s">
        <v>165</v>
      </c>
      <c r="B82" s="13" t="s">
        <v>168</v>
      </c>
      <c r="C82" s="14" t="s">
        <v>169</v>
      </c>
      <c r="D82" s="17" t="s">
        <v>28</v>
      </c>
      <c r="E82" s="16">
        <v>0.38</v>
      </c>
      <c r="F82" s="16">
        <v>0.12</v>
      </c>
      <c r="G82" s="16">
        <v>0.06</v>
      </c>
      <c r="H82" s="16">
        <v>8.5000000000000006E-2</v>
      </c>
      <c r="I82" s="16">
        <v>0.1</v>
      </c>
      <c r="J82" s="16">
        <f>SUM(E82:I82)</f>
        <v>0.745</v>
      </c>
      <c r="K82" s="16">
        <f>100%-J82</f>
        <v>0.255</v>
      </c>
      <c r="L82" s="16">
        <v>1.2999999999999999E-3</v>
      </c>
      <c r="M82" s="16">
        <v>1.29E-2</v>
      </c>
      <c r="N82" s="16">
        <v>1.7299999999999999E-2</v>
      </c>
      <c r="O82" s="16" t="s">
        <v>18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4.25" customHeight="1">
      <c r="A83" s="12" t="s">
        <v>165</v>
      </c>
      <c r="B83" s="13" t="s">
        <v>170</v>
      </c>
      <c r="C83" s="49" t="s">
        <v>171</v>
      </c>
      <c r="D83" s="15"/>
      <c r="E83" s="50">
        <v>0.4</v>
      </c>
      <c r="F83" s="50">
        <v>0.15</v>
      </c>
      <c r="G83" s="50">
        <v>7.0000000000000007E-2</v>
      </c>
      <c r="H83" s="50">
        <v>7.4999999999999997E-2</v>
      </c>
      <c r="I83" s="50">
        <v>0.1</v>
      </c>
      <c r="J83" s="50">
        <f>SUM(E83:I83)</f>
        <v>0.79500000000000004</v>
      </c>
      <c r="K83" s="50">
        <f>100%-J83</f>
        <v>0.20499999999999996</v>
      </c>
      <c r="L83" s="50">
        <v>1.1000000000000001E-3</v>
      </c>
      <c r="M83" s="50">
        <v>1.2E-2</v>
      </c>
      <c r="N83" s="50">
        <v>1.4E-2</v>
      </c>
      <c r="O83" s="50">
        <v>6.0000000000000001E-3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4.25" customHeight="1">
      <c r="A84" s="12" t="s">
        <v>165</v>
      </c>
      <c r="B84" s="48" t="s">
        <v>166</v>
      </c>
      <c r="C84" s="49" t="s">
        <v>97</v>
      </c>
      <c r="D84" s="17" t="s">
        <v>28</v>
      </c>
      <c r="E84" s="50">
        <v>0.26</v>
      </c>
      <c r="F84" s="50">
        <v>0.13</v>
      </c>
      <c r="G84" s="50">
        <v>3.5000000000000003E-2</v>
      </c>
      <c r="H84" s="50">
        <v>0.05</v>
      </c>
      <c r="I84" s="50">
        <v>0.1</v>
      </c>
      <c r="J84" s="50">
        <f>SUM(E84:I84)</f>
        <v>0.57500000000000007</v>
      </c>
      <c r="K84" s="50">
        <f>100%-J84</f>
        <v>0.42499999999999993</v>
      </c>
      <c r="L84" s="50">
        <v>8.9999999999999998E-4</v>
      </c>
      <c r="M84" s="50">
        <v>5.3E-3</v>
      </c>
      <c r="N84" s="50">
        <v>5.7000000000000002E-3</v>
      </c>
      <c r="O84" s="50">
        <v>5.1999999999999998E-3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4.25" customHeight="1">
      <c r="A85" s="12" t="s">
        <v>165</v>
      </c>
      <c r="B85" s="13" t="s">
        <v>167</v>
      </c>
      <c r="C85" s="95" t="s">
        <v>24</v>
      </c>
      <c r="D85" s="15"/>
      <c r="E85" s="50">
        <v>0.3</v>
      </c>
      <c r="F85" s="50">
        <v>0.2</v>
      </c>
      <c r="G85" s="50">
        <v>2.5000000000000001E-2</v>
      </c>
      <c r="H85" s="50">
        <v>7.4999999999999997E-2</v>
      </c>
      <c r="I85" s="50">
        <v>0.1</v>
      </c>
      <c r="J85" s="50">
        <f>SUM(E85:I85)</f>
        <v>0.7</v>
      </c>
      <c r="K85" s="50">
        <f>100%-J85</f>
        <v>0.30000000000000004</v>
      </c>
      <c r="L85" s="50">
        <v>1.6000000000000001E-3</v>
      </c>
      <c r="M85" s="50">
        <v>1.2E-2</v>
      </c>
      <c r="N85" s="50">
        <v>1.4999999999999999E-2</v>
      </c>
      <c r="O85" s="50">
        <v>7.0000000000000001E-3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4.25" customHeight="1">
      <c r="A86" s="18" t="s">
        <v>172</v>
      </c>
      <c r="B86" s="54" t="s">
        <v>175</v>
      </c>
      <c r="C86" s="26" t="s">
        <v>176</v>
      </c>
      <c r="D86" s="20" t="s">
        <v>28</v>
      </c>
      <c r="E86" s="22">
        <v>0.3</v>
      </c>
      <c r="F86" s="22">
        <v>0.18</v>
      </c>
      <c r="G86" s="22">
        <v>0.04</v>
      </c>
      <c r="H86" s="22">
        <v>0.1</v>
      </c>
      <c r="I86" s="22">
        <v>0.09</v>
      </c>
      <c r="J86" s="22"/>
      <c r="K86" s="21">
        <v>0.28999999999999998</v>
      </c>
      <c r="L86" s="22"/>
      <c r="M86" s="22"/>
      <c r="N86" s="22"/>
      <c r="O86" s="22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spans="1:27" ht="14.25" customHeight="1">
      <c r="A87" s="18" t="s">
        <v>172</v>
      </c>
      <c r="B87" s="54" t="s">
        <v>177</v>
      </c>
      <c r="C87" s="26" t="s">
        <v>178</v>
      </c>
      <c r="D87" s="20" t="s">
        <v>28</v>
      </c>
      <c r="E87" s="22">
        <v>0.3</v>
      </c>
      <c r="F87" s="22">
        <v>0.18</v>
      </c>
      <c r="G87" s="22">
        <v>0.04</v>
      </c>
      <c r="H87" s="22">
        <v>0.1</v>
      </c>
      <c r="I87" s="22">
        <v>0.09</v>
      </c>
      <c r="J87" s="22"/>
      <c r="K87" s="21">
        <v>0.28999999999999998</v>
      </c>
      <c r="L87" s="98"/>
      <c r="M87" s="22"/>
      <c r="N87" s="22"/>
      <c r="O87" s="22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4.25" customHeight="1">
      <c r="A88" s="18" t="s">
        <v>172</v>
      </c>
      <c r="B88" s="34" t="s">
        <v>173</v>
      </c>
      <c r="C88" s="53" t="s">
        <v>174</v>
      </c>
      <c r="D88" s="20" t="s">
        <v>28</v>
      </c>
      <c r="E88" s="22">
        <v>0.3</v>
      </c>
      <c r="F88" s="22">
        <v>0.18</v>
      </c>
      <c r="G88" s="22">
        <v>0.04</v>
      </c>
      <c r="H88" s="22">
        <v>0.1</v>
      </c>
      <c r="I88" s="22">
        <v>0.09</v>
      </c>
      <c r="J88" s="22"/>
      <c r="K88" s="21">
        <v>0.28999999999999998</v>
      </c>
      <c r="L88" s="98"/>
      <c r="M88" s="98"/>
      <c r="N88" s="98"/>
      <c r="O88" s="98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4.25" customHeight="1">
      <c r="A89" s="43" t="s">
        <v>179</v>
      </c>
      <c r="B89" s="44" t="s">
        <v>180</v>
      </c>
      <c r="C89" s="87" t="s">
        <v>97</v>
      </c>
      <c r="D89" s="46"/>
      <c r="E89" s="88">
        <v>0.3</v>
      </c>
      <c r="F89" s="47">
        <v>0.13500000000000001</v>
      </c>
      <c r="G89" s="88">
        <v>2.5000000000000001E-2</v>
      </c>
      <c r="H89" s="47">
        <v>6.5000000000000002E-2</v>
      </c>
      <c r="I89" s="47">
        <v>0.08</v>
      </c>
      <c r="J89" s="47">
        <f t="shared" ref="J89:J135" si="6">SUM(E89:I89)</f>
        <v>0.60499999999999998</v>
      </c>
      <c r="K89" s="47">
        <f t="shared" ref="K89:K135" si="7">100%-J89</f>
        <v>0.39500000000000002</v>
      </c>
      <c r="L89" s="88">
        <v>8.9999999999999998E-4</v>
      </c>
      <c r="M89" s="88">
        <v>1.0999999999999999E-2</v>
      </c>
      <c r="N89" s="88">
        <v>1.2E-2</v>
      </c>
      <c r="O89" s="88">
        <v>2.8E-3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4.25" customHeight="1">
      <c r="A90" s="12" t="s">
        <v>181</v>
      </c>
      <c r="B90" s="13" t="s">
        <v>182</v>
      </c>
      <c r="C90" s="14" t="s">
        <v>183</v>
      </c>
      <c r="D90" s="17" t="s">
        <v>28</v>
      </c>
      <c r="E90" s="16">
        <v>0.31</v>
      </c>
      <c r="F90" s="16">
        <v>0.15</v>
      </c>
      <c r="G90" s="16">
        <v>3.5000000000000003E-2</v>
      </c>
      <c r="H90" s="16">
        <v>7.4999999999999997E-2</v>
      </c>
      <c r="I90" s="16">
        <v>0.1</v>
      </c>
      <c r="J90" s="16">
        <f t="shared" si="6"/>
        <v>0.66999999999999993</v>
      </c>
      <c r="K90" s="16">
        <f t="shared" si="7"/>
        <v>0.33000000000000007</v>
      </c>
      <c r="L90" s="16">
        <v>8.9999999999999998E-4</v>
      </c>
      <c r="M90" s="16">
        <v>8.0000000000000002E-3</v>
      </c>
      <c r="N90" s="16">
        <v>0.01</v>
      </c>
      <c r="O90" s="16">
        <v>4.1000000000000003E-3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4.25" customHeight="1">
      <c r="A91" s="12" t="s">
        <v>181</v>
      </c>
      <c r="B91" s="85" t="s">
        <v>184</v>
      </c>
      <c r="C91" s="14" t="s">
        <v>185</v>
      </c>
      <c r="D91" s="17" t="s">
        <v>28</v>
      </c>
      <c r="E91" s="16">
        <v>0.3</v>
      </c>
      <c r="F91" s="16">
        <v>0.15</v>
      </c>
      <c r="G91" s="16">
        <v>0.03</v>
      </c>
      <c r="H91" s="16">
        <v>6.5000000000000002E-2</v>
      </c>
      <c r="I91" s="16">
        <v>0.1</v>
      </c>
      <c r="J91" s="16">
        <f t="shared" si="6"/>
        <v>0.64499999999999991</v>
      </c>
      <c r="K91" s="16">
        <f t="shared" si="7"/>
        <v>0.35500000000000009</v>
      </c>
      <c r="L91" s="16">
        <v>8.9999999999999998E-4</v>
      </c>
      <c r="M91" s="16">
        <v>8.9999999999999993E-3</v>
      </c>
      <c r="N91" s="16">
        <v>1.0999999999999999E-2</v>
      </c>
      <c r="O91" s="16">
        <v>3.5000000000000001E-3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4.25" customHeight="1">
      <c r="A92" s="52" t="s">
        <v>181</v>
      </c>
      <c r="B92" s="55" t="s">
        <v>186</v>
      </c>
      <c r="C92" s="49" t="s">
        <v>187</v>
      </c>
      <c r="D92" s="17" t="s">
        <v>28</v>
      </c>
      <c r="E92" s="51">
        <v>0.46</v>
      </c>
      <c r="F92" s="50">
        <v>0.18</v>
      </c>
      <c r="G92" s="50">
        <v>1.4999999999999999E-2</v>
      </c>
      <c r="H92" s="50">
        <v>0.09</v>
      </c>
      <c r="I92" s="50">
        <v>0.1</v>
      </c>
      <c r="J92" s="50">
        <f t="shared" si="6"/>
        <v>0.84499999999999997</v>
      </c>
      <c r="K92" s="50">
        <f t="shared" si="7"/>
        <v>0.15500000000000003</v>
      </c>
      <c r="L92" s="50">
        <v>8.9999999999999998E-4</v>
      </c>
      <c r="M92" s="51">
        <v>1.0999999999999999E-2</v>
      </c>
      <c r="N92" s="51">
        <v>1.2999999999999999E-2</v>
      </c>
      <c r="O92" s="50">
        <v>4.0000000000000001E-3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4.25" customHeight="1">
      <c r="A93" s="33" t="s">
        <v>188</v>
      </c>
      <c r="B93" s="40" t="s">
        <v>198</v>
      </c>
      <c r="C93" s="35" t="s">
        <v>138</v>
      </c>
      <c r="D93" s="84"/>
      <c r="E93" s="37">
        <v>0.28999999999999998</v>
      </c>
      <c r="F93" s="37">
        <v>9.5000000000000001E-2</v>
      </c>
      <c r="G93" s="37">
        <v>5.5E-2</v>
      </c>
      <c r="H93" s="37">
        <v>7.0000000000000007E-2</v>
      </c>
      <c r="I93" s="37">
        <v>0.1</v>
      </c>
      <c r="J93" s="37">
        <f t="shared" si="6"/>
        <v>0.61</v>
      </c>
      <c r="K93" s="37">
        <f t="shared" si="7"/>
        <v>0.39</v>
      </c>
      <c r="L93" s="37">
        <v>8.0000000000000004E-4</v>
      </c>
      <c r="M93" s="37">
        <v>0.01</v>
      </c>
      <c r="N93" s="37">
        <v>1.0999999999999999E-2</v>
      </c>
      <c r="O93" s="37">
        <v>4.0000000000000001E-3</v>
      </c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4.25" customHeight="1">
      <c r="A94" s="33" t="s">
        <v>188</v>
      </c>
      <c r="B94" s="40" t="s">
        <v>192</v>
      </c>
      <c r="C94" s="35" t="s">
        <v>132</v>
      </c>
      <c r="D94" s="84"/>
      <c r="E94" s="37">
        <v>0.28999999999999998</v>
      </c>
      <c r="F94" s="37">
        <v>0.13</v>
      </c>
      <c r="G94" s="37">
        <v>0.05</v>
      </c>
      <c r="H94" s="37">
        <v>6.9000000000000006E-2</v>
      </c>
      <c r="I94" s="37">
        <v>0.1</v>
      </c>
      <c r="J94" s="37">
        <f t="shared" si="6"/>
        <v>0.6389999999999999</v>
      </c>
      <c r="K94" s="37">
        <f t="shared" si="7"/>
        <v>0.3610000000000001</v>
      </c>
      <c r="L94" s="37">
        <v>6.9999999999999999E-4</v>
      </c>
      <c r="M94" s="37">
        <v>8.9999999999999993E-3</v>
      </c>
      <c r="N94" s="37">
        <v>0.01</v>
      </c>
      <c r="O94" s="37">
        <v>3.0000000000000001E-3</v>
      </c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4.25" customHeight="1">
      <c r="A95" s="33" t="s">
        <v>188</v>
      </c>
      <c r="B95" s="40" t="s">
        <v>195</v>
      </c>
      <c r="C95" s="35" t="s">
        <v>93</v>
      </c>
      <c r="D95" s="84"/>
      <c r="E95" s="37">
        <v>0.30499999999999999</v>
      </c>
      <c r="F95" s="37">
        <v>0.155</v>
      </c>
      <c r="G95" s="37">
        <v>0.06</v>
      </c>
      <c r="H95" s="37">
        <v>7.0000000000000007E-2</v>
      </c>
      <c r="I95" s="37">
        <v>0.1</v>
      </c>
      <c r="J95" s="37">
        <f t="shared" si="6"/>
        <v>0.69000000000000006</v>
      </c>
      <c r="K95" s="37">
        <f t="shared" si="7"/>
        <v>0.30999999999999994</v>
      </c>
      <c r="L95" s="37">
        <v>8.0000000000000004E-4</v>
      </c>
      <c r="M95" s="37">
        <v>1.0500000000000001E-2</v>
      </c>
      <c r="N95" s="37">
        <v>1.2E-2</v>
      </c>
      <c r="O95" s="37">
        <v>4.0000000000000001E-3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4.25" customHeight="1">
      <c r="A96" s="33" t="s">
        <v>188</v>
      </c>
      <c r="B96" s="40" t="s">
        <v>149</v>
      </c>
      <c r="C96" s="35" t="s">
        <v>189</v>
      </c>
      <c r="D96" s="84"/>
      <c r="E96" s="37">
        <v>0.31</v>
      </c>
      <c r="F96" s="37">
        <v>0.16</v>
      </c>
      <c r="G96" s="37">
        <v>2.5000000000000001E-2</v>
      </c>
      <c r="H96" s="37">
        <v>6.9000000000000006E-2</v>
      </c>
      <c r="I96" s="37">
        <v>0.1</v>
      </c>
      <c r="J96" s="37">
        <f t="shared" si="6"/>
        <v>0.66400000000000003</v>
      </c>
      <c r="K96" s="37">
        <f t="shared" si="7"/>
        <v>0.33599999999999997</v>
      </c>
      <c r="L96" s="37">
        <v>6.9999999999999999E-4</v>
      </c>
      <c r="M96" s="37">
        <v>0.01</v>
      </c>
      <c r="N96" s="37">
        <v>1.15E-2</v>
      </c>
      <c r="O96" s="37">
        <v>4.0000000000000001E-3</v>
      </c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4.25" customHeight="1">
      <c r="A97" s="33" t="s">
        <v>188</v>
      </c>
      <c r="B97" s="40" t="s">
        <v>196</v>
      </c>
      <c r="C97" s="35" t="s">
        <v>197</v>
      </c>
      <c r="D97" s="84"/>
      <c r="E97" s="37">
        <v>0.32</v>
      </c>
      <c r="F97" s="37">
        <v>0.19</v>
      </c>
      <c r="G97" s="37">
        <v>2.5000000000000001E-2</v>
      </c>
      <c r="H97" s="37">
        <v>6.9000000000000006E-2</v>
      </c>
      <c r="I97" s="37">
        <v>0.1</v>
      </c>
      <c r="J97" s="37">
        <f t="shared" si="6"/>
        <v>0.70400000000000007</v>
      </c>
      <c r="K97" s="37">
        <f t="shared" si="7"/>
        <v>0.29599999999999993</v>
      </c>
      <c r="L97" s="37">
        <v>8.0000000000000004E-4</v>
      </c>
      <c r="M97" s="37">
        <v>0.01</v>
      </c>
      <c r="N97" s="37">
        <v>1.15E-2</v>
      </c>
      <c r="O97" s="37">
        <v>4.4999999999999997E-3</v>
      </c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4.25" customHeight="1">
      <c r="A98" s="33" t="s">
        <v>188</v>
      </c>
      <c r="B98" s="40" t="s">
        <v>190</v>
      </c>
      <c r="C98" s="35" t="s">
        <v>191</v>
      </c>
      <c r="D98" s="84"/>
      <c r="E98" s="37">
        <v>0.245</v>
      </c>
      <c r="F98" s="37">
        <v>0.215</v>
      </c>
      <c r="G98" s="37">
        <v>4.4999999999999998E-2</v>
      </c>
      <c r="H98" s="37">
        <v>5.5E-2</v>
      </c>
      <c r="I98" s="37">
        <v>0.1</v>
      </c>
      <c r="J98" s="37">
        <f t="shared" si="6"/>
        <v>0.66</v>
      </c>
      <c r="K98" s="37">
        <f t="shared" si="7"/>
        <v>0.33999999999999997</v>
      </c>
      <c r="L98" s="37">
        <v>5.9999999999999995E-4</v>
      </c>
      <c r="M98" s="37">
        <v>6.4999999999999997E-3</v>
      </c>
      <c r="N98" s="37">
        <v>6.4999999999999997E-3</v>
      </c>
      <c r="O98" s="37">
        <v>4.0000000000000001E-3</v>
      </c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4.25" customHeight="1">
      <c r="A99" s="33" t="s">
        <v>188</v>
      </c>
      <c r="B99" s="38" t="s">
        <v>193</v>
      </c>
      <c r="C99" s="35" t="s">
        <v>194</v>
      </c>
      <c r="D99" s="39"/>
      <c r="E99" s="37">
        <v>0.32500000000000001</v>
      </c>
      <c r="F99" s="37">
        <v>0.22500000000000001</v>
      </c>
      <c r="G99" s="37">
        <v>2.5000000000000001E-2</v>
      </c>
      <c r="H99" s="37">
        <v>6.7000000000000004E-2</v>
      </c>
      <c r="I99" s="37">
        <v>0.1</v>
      </c>
      <c r="J99" s="37">
        <f t="shared" si="6"/>
        <v>0.7420000000000001</v>
      </c>
      <c r="K99" s="37">
        <f t="shared" si="7"/>
        <v>0.2579999999999999</v>
      </c>
      <c r="L99" s="37">
        <v>8.0000000000000004E-4</v>
      </c>
      <c r="M99" s="37">
        <v>0.01</v>
      </c>
      <c r="N99" s="37">
        <v>1.0999999999999999E-2</v>
      </c>
      <c r="O99" s="37" t="s">
        <v>18</v>
      </c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4.25" customHeight="1">
      <c r="A100" s="24" t="s">
        <v>199</v>
      </c>
      <c r="B100" s="34" t="s">
        <v>59</v>
      </c>
      <c r="C100" s="27" t="s">
        <v>206</v>
      </c>
      <c r="D100" s="20" t="s">
        <v>28</v>
      </c>
      <c r="E100" s="22">
        <v>0.45</v>
      </c>
      <c r="F100" s="22">
        <v>0.25</v>
      </c>
      <c r="G100" s="22">
        <v>0.02</v>
      </c>
      <c r="H100" s="22">
        <v>0.08</v>
      </c>
      <c r="I100" s="22">
        <v>0.14000000000000001</v>
      </c>
      <c r="J100" s="22">
        <f t="shared" si="6"/>
        <v>0.94</v>
      </c>
      <c r="K100" s="22">
        <f t="shared" si="7"/>
        <v>6.0000000000000053E-2</v>
      </c>
      <c r="L100" s="22" t="s">
        <v>18</v>
      </c>
      <c r="M100" s="22" t="s">
        <v>18</v>
      </c>
      <c r="N100" s="22" t="s">
        <v>18</v>
      </c>
      <c r="O100" s="22" t="s">
        <v>18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4.25" customHeight="1">
      <c r="A101" s="24" t="s">
        <v>199</v>
      </c>
      <c r="B101" s="34" t="s">
        <v>204</v>
      </c>
      <c r="C101" s="27" t="s">
        <v>205</v>
      </c>
      <c r="D101" s="20" t="s">
        <v>28</v>
      </c>
      <c r="E101" s="22">
        <v>0.44</v>
      </c>
      <c r="F101" s="22">
        <v>0.28000000000000003</v>
      </c>
      <c r="G101" s="22">
        <v>0.02</v>
      </c>
      <c r="H101" s="22">
        <v>0.12</v>
      </c>
      <c r="I101" s="22">
        <v>0.14000000000000001</v>
      </c>
      <c r="J101" s="22">
        <f t="shared" si="6"/>
        <v>1</v>
      </c>
      <c r="K101" s="22">
        <f t="shared" si="7"/>
        <v>0</v>
      </c>
      <c r="L101" s="22" t="s">
        <v>18</v>
      </c>
      <c r="M101" s="22" t="s">
        <v>18</v>
      </c>
      <c r="N101" s="22" t="s">
        <v>18</v>
      </c>
      <c r="O101" s="22" t="s">
        <v>18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4.25" customHeight="1">
      <c r="A102" s="24" t="s">
        <v>199</v>
      </c>
      <c r="B102" s="34" t="s">
        <v>200</v>
      </c>
      <c r="C102" s="27" t="s">
        <v>201</v>
      </c>
      <c r="D102" s="20" t="s">
        <v>28</v>
      </c>
      <c r="E102" s="22">
        <v>0.36</v>
      </c>
      <c r="F102" s="22">
        <v>0.33</v>
      </c>
      <c r="G102" s="22">
        <v>0.02</v>
      </c>
      <c r="H102" s="22">
        <v>0.12</v>
      </c>
      <c r="I102" s="22">
        <v>0.14000000000000001</v>
      </c>
      <c r="J102" s="22">
        <f t="shared" si="6"/>
        <v>0.97</v>
      </c>
      <c r="K102" s="22">
        <f t="shared" si="7"/>
        <v>3.0000000000000027E-2</v>
      </c>
      <c r="L102" s="22" t="s">
        <v>18</v>
      </c>
      <c r="M102" s="22" t="s">
        <v>18</v>
      </c>
      <c r="N102" s="22" t="s">
        <v>18</v>
      </c>
      <c r="O102" s="22" t="s">
        <v>18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4.25" customHeight="1">
      <c r="A103" s="24" t="s">
        <v>199</v>
      </c>
      <c r="B103" s="34" t="s">
        <v>202</v>
      </c>
      <c r="C103" s="27" t="s">
        <v>203</v>
      </c>
      <c r="D103" s="20" t="s">
        <v>28</v>
      </c>
      <c r="E103" s="22">
        <v>0.33</v>
      </c>
      <c r="F103" s="22">
        <v>0.28000000000000003</v>
      </c>
      <c r="G103" s="22">
        <v>0.02</v>
      </c>
      <c r="H103" s="22">
        <v>0.12</v>
      </c>
      <c r="I103" s="22">
        <v>0.14000000000000001</v>
      </c>
      <c r="J103" s="22">
        <f t="shared" si="6"/>
        <v>0.89000000000000012</v>
      </c>
      <c r="K103" s="22">
        <f t="shared" si="7"/>
        <v>0.10999999999999988</v>
      </c>
      <c r="L103" s="22" t="s">
        <v>18</v>
      </c>
      <c r="M103" s="22" t="s">
        <v>18</v>
      </c>
      <c r="N103" s="22" t="s">
        <v>18</v>
      </c>
      <c r="O103" s="22" t="s">
        <v>18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4.25" customHeight="1">
      <c r="A104" s="24" t="s">
        <v>199</v>
      </c>
      <c r="B104" s="34" t="s">
        <v>207</v>
      </c>
      <c r="C104" s="27" t="s">
        <v>208</v>
      </c>
      <c r="D104" s="20" t="s">
        <v>28</v>
      </c>
      <c r="E104" s="22">
        <v>0.36</v>
      </c>
      <c r="F104" s="22">
        <v>0.35</v>
      </c>
      <c r="G104" s="22">
        <v>0.02</v>
      </c>
      <c r="H104" s="22">
        <v>0.08</v>
      </c>
      <c r="I104" s="22">
        <v>0.14000000000000001</v>
      </c>
      <c r="J104" s="22">
        <f t="shared" si="6"/>
        <v>0.95</v>
      </c>
      <c r="K104" s="22">
        <f t="shared" si="7"/>
        <v>5.0000000000000044E-2</v>
      </c>
      <c r="L104" s="22" t="s">
        <v>18</v>
      </c>
      <c r="M104" s="22" t="s">
        <v>18</v>
      </c>
      <c r="N104" s="22" t="s">
        <v>18</v>
      </c>
      <c r="O104" s="22" t="s">
        <v>18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4.25" customHeight="1">
      <c r="A105" s="43" t="s">
        <v>209</v>
      </c>
      <c r="B105" s="44" t="s">
        <v>214</v>
      </c>
      <c r="C105" s="45" t="s">
        <v>215</v>
      </c>
      <c r="D105" s="46"/>
      <c r="E105" s="47">
        <v>0.32</v>
      </c>
      <c r="F105" s="47">
        <v>0.1</v>
      </c>
      <c r="G105" s="47">
        <v>0.06</v>
      </c>
      <c r="H105" s="47">
        <v>6.0999999999999999E-2</v>
      </c>
      <c r="I105" s="47">
        <v>0.1</v>
      </c>
      <c r="J105" s="47">
        <f t="shared" si="6"/>
        <v>0.64100000000000001</v>
      </c>
      <c r="K105" s="47">
        <f t="shared" si="7"/>
        <v>0.35899999999999999</v>
      </c>
      <c r="L105" s="47">
        <v>6.9999999999999999E-4</v>
      </c>
      <c r="M105" s="47">
        <v>7.4999999999999997E-3</v>
      </c>
      <c r="N105" s="47">
        <v>8.5000000000000006E-3</v>
      </c>
      <c r="O105" s="47">
        <v>3.5000000000000001E-3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 spans="1:27" ht="14.25" customHeight="1">
      <c r="A106" s="43" t="s">
        <v>209</v>
      </c>
      <c r="B106" s="44" t="s">
        <v>216</v>
      </c>
      <c r="C106" s="45" t="s">
        <v>217</v>
      </c>
      <c r="D106" s="46"/>
      <c r="E106" s="47">
        <v>0.32</v>
      </c>
      <c r="F106" s="47">
        <v>0.1</v>
      </c>
      <c r="G106" s="47">
        <v>0.04</v>
      </c>
      <c r="H106" s="47">
        <v>7.4999999999999997E-2</v>
      </c>
      <c r="I106" s="47">
        <v>0.1</v>
      </c>
      <c r="J106" s="47">
        <f t="shared" si="6"/>
        <v>0.63500000000000001</v>
      </c>
      <c r="K106" s="47">
        <f t="shared" si="7"/>
        <v>0.36499999999999999</v>
      </c>
      <c r="L106" s="47">
        <v>8.9999999999999998E-4</v>
      </c>
      <c r="M106" s="47">
        <v>8.9999999999999993E-3</v>
      </c>
      <c r="N106" s="47">
        <v>1.4E-2</v>
      </c>
      <c r="O106" s="47">
        <v>4.0000000000000001E-3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 spans="1:27" ht="14.25" customHeight="1">
      <c r="A107" s="43" t="s">
        <v>209</v>
      </c>
      <c r="B107" s="44" t="s">
        <v>149</v>
      </c>
      <c r="C107" s="45" t="s">
        <v>24</v>
      </c>
      <c r="D107" s="46"/>
      <c r="E107" s="47">
        <v>0.33500000000000002</v>
      </c>
      <c r="F107" s="47">
        <v>0.17</v>
      </c>
      <c r="G107" s="47">
        <v>2.1999999999999999E-2</v>
      </c>
      <c r="H107" s="47">
        <v>5.8999999999999997E-2</v>
      </c>
      <c r="I107" s="47">
        <v>0.1</v>
      </c>
      <c r="J107" s="47">
        <f t="shared" si="6"/>
        <v>0.68600000000000005</v>
      </c>
      <c r="K107" s="47">
        <f t="shared" si="7"/>
        <v>0.31399999999999995</v>
      </c>
      <c r="L107" s="47">
        <v>8.0000000000000004E-4</v>
      </c>
      <c r="M107" s="47">
        <v>8.0000000000000002E-3</v>
      </c>
      <c r="N107" s="47">
        <v>8.9999999999999993E-3</v>
      </c>
      <c r="O107" s="47">
        <v>5.0000000000000001E-3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spans="1:27" ht="14.25" customHeight="1">
      <c r="A108" s="43" t="s">
        <v>209</v>
      </c>
      <c r="B108" s="44" t="s">
        <v>210</v>
      </c>
      <c r="C108" s="45" t="s">
        <v>24</v>
      </c>
      <c r="D108" s="46"/>
      <c r="E108" s="47">
        <v>0.33500000000000002</v>
      </c>
      <c r="F108" s="47">
        <v>0.17</v>
      </c>
      <c r="G108" s="47">
        <v>2.1999999999999999E-2</v>
      </c>
      <c r="H108" s="47">
        <v>0.06</v>
      </c>
      <c r="I108" s="47">
        <v>0.1</v>
      </c>
      <c r="J108" s="47">
        <f t="shared" si="6"/>
        <v>0.68699999999999994</v>
      </c>
      <c r="K108" s="47">
        <f t="shared" si="7"/>
        <v>0.31300000000000006</v>
      </c>
      <c r="L108" s="47">
        <v>8.0000000000000004E-4</v>
      </c>
      <c r="M108" s="47">
        <v>8.0000000000000002E-3</v>
      </c>
      <c r="N108" s="47">
        <v>8.9999999999999993E-3</v>
      </c>
      <c r="O108" s="47">
        <v>4.0000000000000001E-3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spans="1:27" ht="14.25" customHeight="1">
      <c r="A109" s="43" t="s">
        <v>209</v>
      </c>
      <c r="B109" s="44" t="s">
        <v>150</v>
      </c>
      <c r="C109" s="45" t="s">
        <v>24</v>
      </c>
      <c r="D109" s="46"/>
      <c r="E109" s="47">
        <v>0.33</v>
      </c>
      <c r="F109" s="47">
        <v>0.17</v>
      </c>
      <c r="G109" s="47">
        <v>2.1999999999999999E-2</v>
      </c>
      <c r="H109" s="47">
        <v>6.0999999999999999E-2</v>
      </c>
      <c r="I109" s="47">
        <v>0.1</v>
      </c>
      <c r="J109" s="47">
        <f t="shared" si="6"/>
        <v>0.68299999999999994</v>
      </c>
      <c r="K109" s="47">
        <f t="shared" si="7"/>
        <v>0.31700000000000006</v>
      </c>
      <c r="L109" s="47">
        <v>8.9999999999999998E-4</v>
      </c>
      <c r="M109" s="47">
        <v>8.3999999999999995E-3</v>
      </c>
      <c r="N109" s="47">
        <v>8.6E-3</v>
      </c>
      <c r="O109" s="47">
        <v>4.0000000000000001E-3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spans="1:27" ht="14.25" customHeight="1">
      <c r="A110" s="43" t="s">
        <v>209</v>
      </c>
      <c r="B110" s="44" t="s">
        <v>211</v>
      </c>
      <c r="C110" s="45" t="s">
        <v>24</v>
      </c>
      <c r="D110" s="46"/>
      <c r="E110" s="47">
        <v>0.33</v>
      </c>
      <c r="F110" s="47">
        <v>0.17</v>
      </c>
      <c r="G110" s="47">
        <v>2.3E-2</v>
      </c>
      <c r="H110" s="47">
        <v>5.8999999999999997E-2</v>
      </c>
      <c r="I110" s="47">
        <v>0.1</v>
      </c>
      <c r="J110" s="47">
        <f t="shared" si="6"/>
        <v>0.68200000000000005</v>
      </c>
      <c r="K110" s="47">
        <f t="shared" si="7"/>
        <v>0.31799999999999995</v>
      </c>
      <c r="L110" s="47">
        <v>8.0000000000000004E-4</v>
      </c>
      <c r="M110" s="47">
        <v>8.5000000000000006E-3</v>
      </c>
      <c r="N110" s="47">
        <v>8.9999999999999993E-3</v>
      </c>
      <c r="O110" s="47">
        <v>4.0000000000000001E-3</v>
      </c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spans="1:27" ht="14.25" customHeight="1">
      <c r="A111" s="43" t="s">
        <v>209</v>
      </c>
      <c r="B111" s="44" t="s">
        <v>219</v>
      </c>
      <c r="C111" s="45" t="s">
        <v>24</v>
      </c>
      <c r="D111" s="46"/>
      <c r="E111" s="47">
        <v>0.33</v>
      </c>
      <c r="F111" s="47">
        <v>0.2</v>
      </c>
      <c r="G111" s="47">
        <v>0.06</v>
      </c>
      <c r="H111" s="47">
        <v>5.8999999999999997E-2</v>
      </c>
      <c r="I111" s="47">
        <v>0.1</v>
      </c>
      <c r="J111" s="47">
        <f t="shared" si="6"/>
        <v>0.749</v>
      </c>
      <c r="K111" s="47">
        <f t="shared" si="7"/>
        <v>0.251</v>
      </c>
      <c r="L111" s="47">
        <v>8.0000000000000004E-4</v>
      </c>
      <c r="M111" s="47">
        <v>8.0000000000000002E-3</v>
      </c>
      <c r="N111" s="47">
        <v>8.9999999999999993E-3</v>
      </c>
      <c r="O111" s="47">
        <v>4.0000000000000001E-3</v>
      </c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spans="1:27" ht="14.25" customHeight="1">
      <c r="A112" s="43" t="s">
        <v>209</v>
      </c>
      <c r="B112" s="44" t="s">
        <v>212</v>
      </c>
      <c r="C112" s="45" t="s">
        <v>213</v>
      </c>
      <c r="D112" s="46"/>
      <c r="E112" s="47">
        <v>0.34</v>
      </c>
      <c r="F112" s="47">
        <v>0.19</v>
      </c>
      <c r="G112" s="47">
        <v>2.8000000000000001E-2</v>
      </c>
      <c r="H112" s="47">
        <v>5.8999999999999997E-2</v>
      </c>
      <c r="I112" s="47">
        <v>0.1</v>
      </c>
      <c r="J112" s="47">
        <f t="shared" si="6"/>
        <v>0.71699999999999997</v>
      </c>
      <c r="K112" s="47">
        <f t="shared" si="7"/>
        <v>0.28300000000000003</v>
      </c>
      <c r="L112" s="47">
        <v>6.9999999999999999E-4</v>
      </c>
      <c r="M112" s="47">
        <v>8.5000000000000006E-3</v>
      </c>
      <c r="N112" s="47">
        <v>9.4999999999999998E-3</v>
      </c>
      <c r="O112" s="47">
        <v>3.8999999999999998E-3</v>
      </c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spans="1:27" ht="14.25" customHeight="1">
      <c r="A113" s="43" t="s">
        <v>209</v>
      </c>
      <c r="B113" s="44" t="s">
        <v>218</v>
      </c>
      <c r="C113" s="45" t="s">
        <v>20</v>
      </c>
      <c r="D113" s="46"/>
      <c r="E113" s="47">
        <v>0.3</v>
      </c>
      <c r="F113" s="47">
        <v>0.14000000000000001</v>
      </c>
      <c r="G113" s="47">
        <v>1.4999999999999999E-2</v>
      </c>
      <c r="H113" s="47">
        <v>6.9000000000000006E-2</v>
      </c>
      <c r="I113" s="47">
        <v>0.1</v>
      </c>
      <c r="J113" s="47">
        <f t="shared" si="6"/>
        <v>0.624</v>
      </c>
      <c r="K113" s="47">
        <f t="shared" si="7"/>
        <v>0.376</v>
      </c>
      <c r="L113" s="47">
        <v>1E-3</v>
      </c>
      <c r="M113" s="47">
        <v>8.9999999999999993E-3</v>
      </c>
      <c r="N113" s="47">
        <v>1.2999999999999999E-2</v>
      </c>
      <c r="O113" s="47">
        <v>4.0000000000000001E-3</v>
      </c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 spans="1:27" ht="14.25" customHeight="1">
      <c r="A114" s="12" t="s">
        <v>220</v>
      </c>
      <c r="B114" s="13" t="s">
        <v>225</v>
      </c>
      <c r="C114" s="49" t="s">
        <v>226</v>
      </c>
      <c r="D114" s="15"/>
      <c r="E114" s="50">
        <v>0.27</v>
      </c>
      <c r="F114" s="50">
        <v>8.3000000000000004E-2</v>
      </c>
      <c r="G114" s="50">
        <v>0.09</v>
      </c>
      <c r="H114" s="50">
        <v>6.5000000000000002E-2</v>
      </c>
      <c r="I114" s="50">
        <v>0.1</v>
      </c>
      <c r="J114" s="50">
        <f t="shared" si="6"/>
        <v>0.60799999999999998</v>
      </c>
      <c r="K114" s="50">
        <f t="shared" si="7"/>
        <v>0.39200000000000002</v>
      </c>
      <c r="L114" s="50" t="s">
        <v>18</v>
      </c>
      <c r="M114" s="50">
        <v>1.6E-2</v>
      </c>
      <c r="N114" s="50">
        <v>0.02</v>
      </c>
      <c r="O114" s="50" t="s">
        <v>18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4.25" customHeight="1">
      <c r="A115" s="12" t="s">
        <v>220</v>
      </c>
      <c r="B115" s="13" t="s">
        <v>222</v>
      </c>
      <c r="C115" s="49" t="s">
        <v>223</v>
      </c>
      <c r="D115" s="15"/>
      <c r="E115" s="50">
        <v>0.32</v>
      </c>
      <c r="F115" s="50">
        <v>0.15</v>
      </c>
      <c r="G115" s="50">
        <v>0.05</v>
      </c>
      <c r="H115" s="50">
        <v>6.5000000000000002E-2</v>
      </c>
      <c r="I115" s="50">
        <v>0.1</v>
      </c>
      <c r="J115" s="50">
        <f t="shared" si="6"/>
        <v>0.68499999999999994</v>
      </c>
      <c r="K115" s="50">
        <f t="shared" si="7"/>
        <v>0.31500000000000006</v>
      </c>
      <c r="L115" s="50" t="s">
        <v>18</v>
      </c>
      <c r="M115" s="50">
        <v>1.6E-2</v>
      </c>
      <c r="N115" s="50">
        <v>0.02</v>
      </c>
      <c r="O115" s="50" t="s">
        <v>18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4.25" customHeight="1">
      <c r="A116" s="12" t="s">
        <v>220</v>
      </c>
      <c r="B116" s="13" t="s">
        <v>221</v>
      </c>
      <c r="C116" s="14" t="s">
        <v>93</v>
      </c>
      <c r="D116" s="15"/>
      <c r="E116" s="16">
        <v>0.3</v>
      </c>
      <c r="F116" s="16">
        <v>0.17</v>
      </c>
      <c r="G116" s="16">
        <v>0.06</v>
      </c>
      <c r="H116" s="16">
        <v>6.5000000000000002E-2</v>
      </c>
      <c r="I116" s="16">
        <v>0.1</v>
      </c>
      <c r="J116" s="16">
        <f t="shared" si="6"/>
        <v>0.69499999999999995</v>
      </c>
      <c r="K116" s="16">
        <f t="shared" si="7"/>
        <v>0.30500000000000005</v>
      </c>
      <c r="L116" s="16" t="s">
        <v>18</v>
      </c>
      <c r="M116" s="16">
        <v>1.6E-2</v>
      </c>
      <c r="N116" s="16">
        <v>0.02</v>
      </c>
      <c r="O116" s="16" t="s">
        <v>18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4.25" customHeight="1">
      <c r="A117" s="12" t="s">
        <v>220</v>
      </c>
      <c r="B117" s="13" t="s">
        <v>224</v>
      </c>
      <c r="C117" s="14" t="s">
        <v>20</v>
      </c>
      <c r="D117" s="15"/>
      <c r="E117" s="16">
        <v>0.35</v>
      </c>
      <c r="F117" s="16">
        <v>0.19</v>
      </c>
      <c r="G117" s="16">
        <v>0.05</v>
      </c>
      <c r="H117" s="16">
        <v>7.0000000000000007E-2</v>
      </c>
      <c r="I117" s="16">
        <v>0.1</v>
      </c>
      <c r="J117" s="16">
        <f t="shared" si="6"/>
        <v>0.76000000000000012</v>
      </c>
      <c r="K117" s="16">
        <f t="shared" si="7"/>
        <v>0.23999999999999988</v>
      </c>
      <c r="L117" s="16" t="s">
        <v>18</v>
      </c>
      <c r="M117" s="16">
        <v>1.6E-2</v>
      </c>
      <c r="N117" s="16">
        <v>0.02</v>
      </c>
      <c r="O117" s="16" t="s">
        <v>18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4.25" customHeight="1">
      <c r="A118" s="12" t="s">
        <v>227</v>
      </c>
      <c r="B118" s="13" t="s">
        <v>228</v>
      </c>
      <c r="C118" s="49" t="s">
        <v>229</v>
      </c>
      <c r="D118" s="15"/>
      <c r="E118" s="50">
        <v>0.36</v>
      </c>
      <c r="F118" s="50">
        <v>0.18</v>
      </c>
      <c r="G118" s="50">
        <v>2.5000000000000001E-2</v>
      </c>
      <c r="H118" s="50">
        <v>0.112</v>
      </c>
      <c r="I118" s="50">
        <v>0.09</v>
      </c>
      <c r="J118" s="50">
        <f t="shared" si="6"/>
        <v>0.76700000000000002</v>
      </c>
      <c r="K118" s="50">
        <f t="shared" si="7"/>
        <v>0.23299999999999998</v>
      </c>
      <c r="L118" s="50" t="s">
        <v>18</v>
      </c>
      <c r="M118" s="50">
        <v>1.0999999999999999E-2</v>
      </c>
      <c r="N118" s="50">
        <v>1.4E-2</v>
      </c>
      <c r="O118" s="50" t="s">
        <v>18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4.25" customHeight="1">
      <c r="A119" s="52" t="s">
        <v>230</v>
      </c>
      <c r="B119" s="13" t="s">
        <v>236</v>
      </c>
      <c r="C119" s="49" t="s">
        <v>237</v>
      </c>
      <c r="D119" s="17" t="s">
        <v>28</v>
      </c>
      <c r="E119" s="50">
        <v>0.3</v>
      </c>
      <c r="F119" s="50">
        <v>0.08</v>
      </c>
      <c r="G119" s="50">
        <v>0.09</v>
      </c>
      <c r="H119" s="51">
        <v>0.08</v>
      </c>
      <c r="I119" s="51">
        <v>0.1</v>
      </c>
      <c r="J119" s="16">
        <f t="shared" si="6"/>
        <v>0.64999999999999991</v>
      </c>
      <c r="K119" s="50">
        <f t="shared" si="7"/>
        <v>0.35000000000000009</v>
      </c>
      <c r="L119" s="16">
        <v>8.9999999999999998E-4</v>
      </c>
      <c r="M119" s="50">
        <v>8.9999999999999993E-3</v>
      </c>
      <c r="N119" s="50">
        <v>1.2999999999999999E-2</v>
      </c>
      <c r="O119" s="16">
        <v>3.0000000000000001E-3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4.25" customHeight="1">
      <c r="A120" s="56" t="s">
        <v>230</v>
      </c>
      <c r="B120" s="48" t="s">
        <v>233</v>
      </c>
      <c r="C120" s="57" t="s">
        <v>234</v>
      </c>
      <c r="D120" s="17" t="s">
        <v>28</v>
      </c>
      <c r="E120" s="50">
        <v>0.36</v>
      </c>
      <c r="F120" s="50">
        <v>0.16</v>
      </c>
      <c r="G120" s="50">
        <v>0.08</v>
      </c>
      <c r="H120" s="51">
        <v>7.5999999999999998E-2</v>
      </c>
      <c r="I120" s="51">
        <v>0.1</v>
      </c>
      <c r="J120" s="50">
        <f t="shared" si="6"/>
        <v>0.77599999999999991</v>
      </c>
      <c r="K120" s="50">
        <f t="shared" si="7"/>
        <v>0.22400000000000009</v>
      </c>
      <c r="L120" s="51">
        <v>8.9999999999999998E-4</v>
      </c>
      <c r="M120" s="51">
        <v>1.0200000000000001E-2</v>
      </c>
      <c r="N120" s="51">
        <v>1.0999999999999999E-2</v>
      </c>
      <c r="O120" s="51">
        <v>3.8E-3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4.25" customHeight="1">
      <c r="A121" s="12" t="s">
        <v>230</v>
      </c>
      <c r="B121" s="13" t="s">
        <v>235</v>
      </c>
      <c r="C121" s="49" t="s">
        <v>234</v>
      </c>
      <c r="D121" s="15"/>
      <c r="E121" s="50">
        <v>0.34</v>
      </c>
      <c r="F121" s="50">
        <v>0.12</v>
      </c>
      <c r="G121" s="50">
        <v>0.03</v>
      </c>
      <c r="H121" s="51">
        <v>7.0000000000000007E-2</v>
      </c>
      <c r="I121" s="58">
        <v>0.1</v>
      </c>
      <c r="J121" s="50">
        <f t="shared" si="6"/>
        <v>0.66</v>
      </c>
      <c r="K121" s="50">
        <f t="shared" si="7"/>
        <v>0.33999999999999997</v>
      </c>
      <c r="L121" s="50">
        <v>1.4E-3</v>
      </c>
      <c r="M121" s="51">
        <v>1.03E-2</v>
      </c>
      <c r="N121" s="50">
        <v>1.09E-2</v>
      </c>
      <c r="O121" s="50">
        <v>3.2000000000000002E-3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4.25" customHeight="1">
      <c r="A122" s="90" t="s">
        <v>230</v>
      </c>
      <c r="B122" s="13" t="s">
        <v>231</v>
      </c>
      <c r="C122" s="49" t="s">
        <v>232</v>
      </c>
      <c r="D122" s="17" t="s">
        <v>28</v>
      </c>
      <c r="E122" s="50">
        <v>0.42</v>
      </c>
      <c r="F122" s="50">
        <v>0.2</v>
      </c>
      <c r="G122" s="50">
        <v>0.03</v>
      </c>
      <c r="H122" s="51">
        <v>0.08</v>
      </c>
      <c r="I122" s="50">
        <v>0.1</v>
      </c>
      <c r="J122" s="50">
        <f t="shared" si="6"/>
        <v>0.83</v>
      </c>
      <c r="K122" s="50">
        <f t="shared" si="7"/>
        <v>0.17000000000000004</v>
      </c>
      <c r="L122" s="50">
        <v>8.9999999999999998E-4</v>
      </c>
      <c r="M122" s="50">
        <v>0.01</v>
      </c>
      <c r="N122" s="50">
        <v>1.4999999999999999E-2</v>
      </c>
      <c r="O122" s="50">
        <v>3.0000000000000001E-3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4.25" customHeight="1">
      <c r="A123" s="12" t="s">
        <v>238</v>
      </c>
      <c r="B123" s="13" t="s">
        <v>239</v>
      </c>
      <c r="C123" s="14" t="s">
        <v>240</v>
      </c>
      <c r="D123" s="15"/>
      <c r="E123" s="16">
        <v>0.32</v>
      </c>
      <c r="F123" s="16">
        <v>0.18</v>
      </c>
      <c r="G123" s="51">
        <v>3.7999999999999999E-2</v>
      </c>
      <c r="H123" s="51">
        <v>6.5000000000000002E-2</v>
      </c>
      <c r="I123" s="51">
        <v>0.1</v>
      </c>
      <c r="J123" s="16">
        <f t="shared" si="6"/>
        <v>0.70299999999999996</v>
      </c>
      <c r="K123" s="16">
        <f t="shared" si="7"/>
        <v>0.29700000000000004</v>
      </c>
      <c r="L123" s="16">
        <v>9.5E-4</v>
      </c>
      <c r="M123" s="16">
        <v>1.2E-2</v>
      </c>
      <c r="N123" s="16">
        <v>1.4999999999999999E-2</v>
      </c>
      <c r="O123" s="16" t="s">
        <v>18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4.25" customHeight="1">
      <c r="A124" s="12" t="s">
        <v>238</v>
      </c>
      <c r="B124" s="13" t="s">
        <v>242</v>
      </c>
      <c r="C124" s="49" t="s">
        <v>243</v>
      </c>
      <c r="D124" s="15"/>
      <c r="E124" s="50">
        <v>0.27</v>
      </c>
      <c r="F124" s="50">
        <v>0.09</v>
      </c>
      <c r="G124" s="50">
        <v>7.0000000000000007E-2</v>
      </c>
      <c r="H124" s="50">
        <v>0.09</v>
      </c>
      <c r="I124" s="50">
        <v>0.1</v>
      </c>
      <c r="J124" s="50">
        <f t="shared" si="6"/>
        <v>0.62</v>
      </c>
      <c r="K124" s="50">
        <f t="shared" si="7"/>
        <v>0.38</v>
      </c>
      <c r="L124" s="51">
        <v>8.9999999999999998E-4</v>
      </c>
      <c r="M124" s="50">
        <v>5.0000000000000001E-3</v>
      </c>
      <c r="N124" s="50">
        <v>6.0000000000000001E-3</v>
      </c>
      <c r="O124" s="50" t="s">
        <v>18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4.25" customHeight="1">
      <c r="A125" s="12" t="s">
        <v>238</v>
      </c>
      <c r="B125" s="13" t="s">
        <v>241</v>
      </c>
      <c r="C125" s="14" t="s">
        <v>147</v>
      </c>
      <c r="D125" s="15"/>
      <c r="E125" s="16">
        <v>0.3</v>
      </c>
      <c r="F125" s="16">
        <v>0.1</v>
      </c>
      <c r="G125" s="16">
        <v>7.0000000000000007E-2</v>
      </c>
      <c r="H125" s="51">
        <v>0.1</v>
      </c>
      <c r="I125" s="16">
        <v>0.1</v>
      </c>
      <c r="J125" s="16">
        <f t="shared" si="6"/>
        <v>0.67</v>
      </c>
      <c r="K125" s="16">
        <f t="shared" si="7"/>
        <v>0.32999999999999996</v>
      </c>
      <c r="L125" s="51">
        <v>8.9999999999999998E-4</v>
      </c>
      <c r="M125" s="16">
        <v>5.4999999999999997E-3</v>
      </c>
      <c r="N125" s="16">
        <v>7.0000000000000001E-3</v>
      </c>
      <c r="O125" s="16" t="s">
        <v>18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4.25" customHeight="1">
      <c r="A126" s="12" t="s">
        <v>244</v>
      </c>
      <c r="B126" s="13" t="s">
        <v>249</v>
      </c>
      <c r="C126" s="14" t="s">
        <v>250</v>
      </c>
      <c r="D126" s="17" t="s">
        <v>28</v>
      </c>
      <c r="E126" s="16">
        <v>0.3</v>
      </c>
      <c r="F126" s="16">
        <v>0.14000000000000001</v>
      </c>
      <c r="G126" s="16">
        <v>0.05</v>
      </c>
      <c r="H126" s="50">
        <v>6.5000000000000002E-2</v>
      </c>
      <c r="I126" s="16">
        <v>0.1</v>
      </c>
      <c r="J126" s="16">
        <f t="shared" si="6"/>
        <v>0.65499999999999992</v>
      </c>
      <c r="K126" s="16">
        <f t="shared" si="7"/>
        <v>0.34500000000000008</v>
      </c>
      <c r="L126" s="16">
        <v>8.9999999999999998E-4</v>
      </c>
      <c r="M126" s="16">
        <v>7.0000000000000001E-3</v>
      </c>
      <c r="N126" s="16">
        <v>8.0000000000000002E-3</v>
      </c>
      <c r="O126" s="16">
        <v>2.8E-3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4.25" customHeight="1">
      <c r="A127" s="12" t="s">
        <v>244</v>
      </c>
      <c r="B127" s="13" t="s">
        <v>245</v>
      </c>
      <c r="C127" s="14" t="s">
        <v>246</v>
      </c>
      <c r="D127" s="17" t="s">
        <v>28</v>
      </c>
      <c r="E127" s="16">
        <v>0.31</v>
      </c>
      <c r="F127" s="16">
        <v>0.18</v>
      </c>
      <c r="G127" s="16">
        <v>2.5000000000000001E-2</v>
      </c>
      <c r="H127" s="51">
        <v>6.5000000000000002E-2</v>
      </c>
      <c r="I127" s="16">
        <v>0.1</v>
      </c>
      <c r="J127" s="16">
        <f t="shared" si="6"/>
        <v>0.68</v>
      </c>
      <c r="K127" s="16">
        <f t="shared" si="7"/>
        <v>0.31999999999999995</v>
      </c>
      <c r="L127" s="16">
        <v>8.0000000000000004E-4</v>
      </c>
      <c r="M127" s="16">
        <v>6.0000000000000001E-3</v>
      </c>
      <c r="N127" s="16">
        <v>8.0000000000000002E-3</v>
      </c>
      <c r="O127" s="50">
        <v>3.3E-3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4.25" customHeight="1">
      <c r="A128" s="12" t="s">
        <v>244</v>
      </c>
      <c r="B128" s="13" t="s">
        <v>247</v>
      </c>
      <c r="C128" s="49" t="s">
        <v>248</v>
      </c>
      <c r="D128" s="17" t="s">
        <v>28</v>
      </c>
      <c r="E128" s="50">
        <v>0.33</v>
      </c>
      <c r="F128" s="50">
        <v>0.2</v>
      </c>
      <c r="G128" s="50">
        <v>2.5000000000000001E-2</v>
      </c>
      <c r="H128" s="50">
        <v>0.06</v>
      </c>
      <c r="I128" s="50">
        <v>0.1</v>
      </c>
      <c r="J128" s="50">
        <f t="shared" si="6"/>
        <v>0.71499999999999997</v>
      </c>
      <c r="K128" s="50">
        <f t="shared" si="7"/>
        <v>0.28500000000000003</v>
      </c>
      <c r="L128" s="50">
        <v>8.0000000000000004E-4</v>
      </c>
      <c r="M128" s="50">
        <v>8.0000000000000002E-3</v>
      </c>
      <c r="N128" s="50">
        <v>0.01</v>
      </c>
      <c r="O128" s="50">
        <v>2.8E-3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4.25" customHeight="1">
      <c r="A129" s="12" t="s">
        <v>244</v>
      </c>
      <c r="B129" s="13" t="s">
        <v>251</v>
      </c>
      <c r="C129" s="14" t="s">
        <v>252</v>
      </c>
      <c r="D129" s="17" t="s">
        <v>28</v>
      </c>
      <c r="E129" s="16">
        <v>0.3</v>
      </c>
      <c r="F129" s="16">
        <v>0.19</v>
      </c>
      <c r="G129" s="16">
        <v>2.5000000000000001E-2</v>
      </c>
      <c r="H129" s="16">
        <v>0.06</v>
      </c>
      <c r="I129" s="16">
        <v>0.1</v>
      </c>
      <c r="J129" s="16">
        <f t="shared" si="6"/>
        <v>0.67499999999999993</v>
      </c>
      <c r="K129" s="16">
        <f t="shared" si="7"/>
        <v>0.32500000000000007</v>
      </c>
      <c r="L129" s="16">
        <v>6.9999999999999999E-4</v>
      </c>
      <c r="M129" s="16">
        <v>5.0000000000000001E-3</v>
      </c>
      <c r="N129" s="16">
        <v>7.0000000000000001E-3</v>
      </c>
      <c r="O129" s="16">
        <v>3.0000000000000001E-3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4.25" customHeight="1">
      <c r="A130" s="60" t="s">
        <v>253</v>
      </c>
      <c r="B130" s="44" t="s">
        <v>256</v>
      </c>
      <c r="C130" s="45" t="s">
        <v>257</v>
      </c>
      <c r="D130" s="59" t="s">
        <v>28</v>
      </c>
      <c r="E130" s="47">
        <v>0.46</v>
      </c>
      <c r="F130" s="47">
        <v>0.11</v>
      </c>
      <c r="G130" s="47">
        <v>5.0999999999999997E-2</v>
      </c>
      <c r="H130" s="47">
        <v>8.8999999999999996E-2</v>
      </c>
      <c r="I130" s="47">
        <v>0.08</v>
      </c>
      <c r="J130" s="47">
        <f t="shared" si="6"/>
        <v>0.79</v>
      </c>
      <c r="K130" s="47">
        <f t="shared" si="7"/>
        <v>0.20999999999999996</v>
      </c>
      <c r="L130" s="47">
        <v>8.9999999999999998E-4</v>
      </c>
      <c r="M130" s="47">
        <v>1.2999999999999999E-2</v>
      </c>
      <c r="N130" s="47">
        <v>1.4999999999999999E-2</v>
      </c>
      <c r="O130" s="47" t="s">
        <v>18</v>
      </c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 spans="1:27" ht="14.25" customHeight="1">
      <c r="A131" s="43" t="s">
        <v>253</v>
      </c>
      <c r="B131" s="44" t="s">
        <v>261</v>
      </c>
      <c r="C131" s="45" t="s">
        <v>262</v>
      </c>
      <c r="D131" s="59" t="s">
        <v>28</v>
      </c>
      <c r="E131" s="47">
        <v>0.42</v>
      </c>
      <c r="F131" s="47">
        <v>0.2</v>
      </c>
      <c r="G131" s="47">
        <v>1.7999999999999999E-2</v>
      </c>
      <c r="H131" s="47">
        <v>8.8999999999999996E-2</v>
      </c>
      <c r="I131" s="47">
        <v>0.08</v>
      </c>
      <c r="J131" s="47">
        <f t="shared" si="6"/>
        <v>0.80699999999999994</v>
      </c>
      <c r="K131" s="47">
        <f t="shared" si="7"/>
        <v>0.19300000000000006</v>
      </c>
      <c r="L131" s="47">
        <v>1.1000000000000001E-3</v>
      </c>
      <c r="M131" s="47">
        <v>1.2999999999999999E-2</v>
      </c>
      <c r="N131" s="47">
        <v>1.6E-2</v>
      </c>
      <c r="O131" s="47" t="s">
        <v>18</v>
      </c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 spans="1:27" ht="14.25" customHeight="1">
      <c r="A132" s="43" t="s">
        <v>253</v>
      </c>
      <c r="B132" s="44" t="s">
        <v>254</v>
      </c>
      <c r="C132" s="45" t="s">
        <v>255</v>
      </c>
      <c r="D132" s="59" t="s">
        <v>28</v>
      </c>
      <c r="E132" s="47">
        <v>0.44</v>
      </c>
      <c r="F132" s="47">
        <v>0.2</v>
      </c>
      <c r="G132" s="47">
        <v>1.7999999999999999E-2</v>
      </c>
      <c r="H132" s="47">
        <v>8.6999999999999994E-2</v>
      </c>
      <c r="I132" s="47">
        <v>0.08</v>
      </c>
      <c r="J132" s="47">
        <f t="shared" si="6"/>
        <v>0.82499999999999996</v>
      </c>
      <c r="K132" s="47">
        <f t="shared" si="7"/>
        <v>0.17500000000000004</v>
      </c>
      <c r="L132" s="47">
        <v>8.9999999999999998E-4</v>
      </c>
      <c r="M132" s="47">
        <v>1.2999999999999999E-2</v>
      </c>
      <c r="N132" s="47">
        <v>1.4999999999999999E-2</v>
      </c>
      <c r="O132" s="47" t="s">
        <v>18</v>
      </c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 spans="1:27" ht="14.25" customHeight="1">
      <c r="A133" s="43" t="s">
        <v>253</v>
      </c>
      <c r="B133" s="44" t="s">
        <v>258</v>
      </c>
      <c r="C133" s="45" t="s">
        <v>259</v>
      </c>
      <c r="D133" s="59" t="s">
        <v>28</v>
      </c>
      <c r="E133" s="47">
        <v>0.44</v>
      </c>
      <c r="F133" s="47">
        <v>0.2</v>
      </c>
      <c r="G133" s="47">
        <v>1.7999999999999999E-2</v>
      </c>
      <c r="H133" s="47">
        <v>8.5000000000000006E-2</v>
      </c>
      <c r="I133" s="47">
        <v>0.08</v>
      </c>
      <c r="J133" s="47">
        <f t="shared" si="6"/>
        <v>0.82299999999999995</v>
      </c>
      <c r="K133" s="47">
        <f t="shared" si="7"/>
        <v>0.17700000000000005</v>
      </c>
      <c r="L133" s="47">
        <v>8.9999999999999998E-4</v>
      </c>
      <c r="M133" s="47">
        <v>1.2999999999999999E-2</v>
      </c>
      <c r="N133" s="47">
        <v>1.4999999999999999E-2</v>
      </c>
      <c r="O133" s="47" t="s">
        <v>18</v>
      </c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spans="1:27" ht="14.25" customHeight="1">
      <c r="A134" s="43" t="s">
        <v>253</v>
      </c>
      <c r="B134" s="44" t="s">
        <v>260</v>
      </c>
      <c r="C134" s="45" t="s">
        <v>259</v>
      </c>
      <c r="D134" s="59" t="s">
        <v>28</v>
      </c>
      <c r="E134" s="47">
        <v>0.44</v>
      </c>
      <c r="F134" s="47">
        <v>0.2</v>
      </c>
      <c r="G134" s="47">
        <v>1.7999999999999999E-2</v>
      </c>
      <c r="H134" s="47">
        <v>8.5000000000000006E-2</v>
      </c>
      <c r="I134" s="47">
        <v>0.08</v>
      </c>
      <c r="J134" s="47">
        <f t="shared" si="6"/>
        <v>0.82299999999999995</v>
      </c>
      <c r="K134" s="47">
        <f t="shared" si="7"/>
        <v>0.17700000000000005</v>
      </c>
      <c r="L134" s="47">
        <v>8.9999999999999998E-4</v>
      </c>
      <c r="M134" s="47">
        <v>1.2999999999999999E-2</v>
      </c>
      <c r="N134" s="47">
        <v>1.4999999999999999E-2</v>
      </c>
      <c r="O134" s="47" t="s">
        <v>18</v>
      </c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spans="1:27" ht="14.25" customHeight="1">
      <c r="A135" s="43" t="s">
        <v>253</v>
      </c>
      <c r="B135" s="44" t="s">
        <v>263</v>
      </c>
      <c r="C135" s="45" t="s">
        <v>259</v>
      </c>
      <c r="D135" s="59" t="s">
        <v>28</v>
      </c>
      <c r="E135" s="47">
        <v>0.44</v>
      </c>
      <c r="F135" s="47">
        <v>0.2</v>
      </c>
      <c r="G135" s="47">
        <v>1.7999999999999999E-2</v>
      </c>
      <c r="H135" s="47">
        <v>8.5000000000000006E-2</v>
      </c>
      <c r="I135" s="47">
        <v>0.08</v>
      </c>
      <c r="J135" s="47">
        <f t="shared" si="6"/>
        <v>0.82299999999999995</v>
      </c>
      <c r="K135" s="47">
        <f t="shared" si="7"/>
        <v>0.17700000000000005</v>
      </c>
      <c r="L135" s="47">
        <v>8.9999999999999998E-4</v>
      </c>
      <c r="M135" s="47">
        <v>1.2999999999999999E-2</v>
      </c>
      <c r="N135" s="47">
        <v>1.4999999999999999E-2</v>
      </c>
      <c r="O135" s="47" t="s">
        <v>18</v>
      </c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spans="1:27" ht="14.25" customHeight="1">
      <c r="A136" s="52" t="s">
        <v>264</v>
      </c>
      <c r="B136" s="13" t="s">
        <v>265</v>
      </c>
      <c r="C136" s="49" t="s">
        <v>266</v>
      </c>
      <c r="D136" s="15"/>
      <c r="E136" s="50">
        <v>0.28000000000000003</v>
      </c>
      <c r="F136" s="50">
        <v>0.15</v>
      </c>
      <c r="G136" s="50">
        <v>0.03</v>
      </c>
      <c r="H136" s="50">
        <v>0.06</v>
      </c>
      <c r="I136" s="50" t="s">
        <v>18</v>
      </c>
      <c r="J136" s="50" t="s">
        <v>18</v>
      </c>
      <c r="K136" s="50" t="s">
        <v>18</v>
      </c>
      <c r="L136" s="50" t="s">
        <v>18</v>
      </c>
      <c r="M136" s="50" t="s">
        <v>18</v>
      </c>
      <c r="N136" s="50" t="s">
        <v>18</v>
      </c>
      <c r="O136" s="50" t="s">
        <v>18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4.25" customHeight="1">
      <c r="A137" s="12" t="s">
        <v>267</v>
      </c>
      <c r="B137" s="61" t="s">
        <v>272</v>
      </c>
      <c r="C137" s="49" t="s">
        <v>273</v>
      </c>
      <c r="D137" s="15"/>
      <c r="E137" s="50">
        <v>0.35</v>
      </c>
      <c r="F137" s="50">
        <v>9.5000000000000001E-2</v>
      </c>
      <c r="G137" s="50">
        <v>0.09</v>
      </c>
      <c r="H137" s="50" t="s">
        <v>18</v>
      </c>
      <c r="I137" s="50">
        <v>0.1</v>
      </c>
      <c r="J137" s="50" t="s">
        <v>18</v>
      </c>
      <c r="K137" s="50" t="s">
        <v>18</v>
      </c>
      <c r="L137" s="50" t="s">
        <v>18</v>
      </c>
      <c r="M137" s="50" t="s">
        <v>18</v>
      </c>
      <c r="N137" s="50" t="s">
        <v>18</v>
      </c>
      <c r="O137" s="50" t="s">
        <v>18</v>
      </c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4.25" customHeight="1">
      <c r="A138" s="12" t="s">
        <v>267</v>
      </c>
      <c r="B138" s="13" t="s">
        <v>275</v>
      </c>
      <c r="C138" s="49" t="s">
        <v>276</v>
      </c>
      <c r="D138" s="15"/>
      <c r="E138" s="50">
        <v>0.34</v>
      </c>
      <c r="F138" s="50">
        <v>0.108</v>
      </c>
      <c r="G138" s="50">
        <v>0.08</v>
      </c>
      <c r="H138" s="50">
        <v>0.03</v>
      </c>
      <c r="I138" s="50">
        <v>0.1</v>
      </c>
      <c r="J138" s="50">
        <f>SUM(E138:I138)</f>
        <v>0.65800000000000003</v>
      </c>
      <c r="K138" s="50">
        <f>100%-J138</f>
        <v>0.34199999999999997</v>
      </c>
      <c r="L138" s="50">
        <v>1E-3</v>
      </c>
      <c r="M138" s="50">
        <v>1.46E-2</v>
      </c>
      <c r="N138" s="50">
        <v>0.01</v>
      </c>
      <c r="O138" s="50">
        <v>2E-3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4.25" customHeight="1">
      <c r="A139" s="12" t="s">
        <v>267</v>
      </c>
      <c r="B139" s="13" t="s">
        <v>271</v>
      </c>
      <c r="C139" s="49" t="s">
        <v>171</v>
      </c>
      <c r="D139" s="17" t="s">
        <v>28</v>
      </c>
      <c r="E139" s="50">
        <v>0.25</v>
      </c>
      <c r="F139" s="50">
        <v>0.08</v>
      </c>
      <c r="G139" s="50">
        <v>0.04</v>
      </c>
      <c r="H139" s="50" t="s">
        <v>18</v>
      </c>
      <c r="I139" s="50">
        <v>0.12</v>
      </c>
      <c r="J139" s="50" t="s">
        <v>18</v>
      </c>
      <c r="K139" s="50" t="s">
        <v>18</v>
      </c>
      <c r="L139" s="51">
        <v>1.5E-3</v>
      </c>
      <c r="M139" s="51">
        <v>8.2000000000000007E-3</v>
      </c>
      <c r="N139" s="51">
        <v>6.7999999999999996E-3</v>
      </c>
      <c r="O139" s="51">
        <v>3.0999999999999999E-3</v>
      </c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4.25" customHeight="1">
      <c r="A140" s="12" t="s">
        <v>267</v>
      </c>
      <c r="B140" s="13" t="s">
        <v>269</v>
      </c>
      <c r="C140" s="14" t="s">
        <v>270</v>
      </c>
      <c r="D140" s="17"/>
      <c r="E140" s="16">
        <v>0.3</v>
      </c>
      <c r="F140" s="16">
        <v>0.12</v>
      </c>
      <c r="G140" s="16">
        <v>0.04</v>
      </c>
      <c r="H140" s="16" t="s">
        <v>18</v>
      </c>
      <c r="I140" s="16">
        <v>0.1</v>
      </c>
      <c r="J140" s="16" t="s">
        <v>18</v>
      </c>
      <c r="K140" s="16" t="s">
        <v>18</v>
      </c>
      <c r="L140" s="16">
        <v>1E-3</v>
      </c>
      <c r="M140" s="16">
        <v>8.9999999999999993E-3</v>
      </c>
      <c r="N140" s="16">
        <v>0.01</v>
      </c>
      <c r="O140" s="16">
        <v>2E-3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4.25" customHeight="1">
      <c r="A141" s="12" t="s">
        <v>267</v>
      </c>
      <c r="B141" s="13" t="s">
        <v>233</v>
      </c>
      <c r="C141" s="49" t="s">
        <v>268</v>
      </c>
      <c r="D141" s="15"/>
      <c r="E141" s="50">
        <v>0.3</v>
      </c>
      <c r="F141" s="50">
        <v>0.14000000000000001</v>
      </c>
      <c r="G141" s="50">
        <v>0.08</v>
      </c>
      <c r="H141" s="50" t="s">
        <v>18</v>
      </c>
      <c r="I141" s="50">
        <v>0.1</v>
      </c>
      <c r="J141" s="50" t="s">
        <v>18</v>
      </c>
      <c r="K141" s="50" t="s">
        <v>18</v>
      </c>
      <c r="L141" s="50">
        <v>1.4E-3</v>
      </c>
      <c r="M141" s="50">
        <v>9.9000000000000008E-3</v>
      </c>
      <c r="N141" s="50">
        <v>1.1299999999999999E-2</v>
      </c>
      <c r="O141" s="50">
        <v>6.0000000000000001E-3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4.25" customHeight="1">
      <c r="A142" s="12" t="s">
        <v>267</v>
      </c>
      <c r="B142" s="13" t="s">
        <v>274</v>
      </c>
      <c r="C142" s="14" t="s">
        <v>99</v>
      </c>
      <c r="D142" s="15"/>
      <c r="E142" s="16">
        <v>0.34</v>
      </c>
      <c r="F142" s="16">
        <v>0.17</v>
      </c>
      <c r="G142" s="16">
        <v>0.03</v>
      </c>
      <c r="H142" s="16" t="s">
        <v>18</v>
      </c>
      <c r="I142" s="16">
        <v>0.1</v>
      </c>
      <c r="J142" s="16" t="s">
        <v>18</v>
      </c>
      <c r="K142" s="16" t="s">
        <v>18</v>
      </c>
      <c r="L142" s="51">
        <v>1E-3</v>
      </c>
      <c r="M142" s="16">
        <v>0.01</v>
      </c>
      <c r="N142" s="16">
        <v>1.2E-2</v>
      </c>
      <c r="O142" s="16">
        <v>3.0000000000000001E-3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4.25" customHeight="1">
      <c r="A143" s="12" t="s">
        <v>277</v>
      </c>
      <c r="B143" s="13" t="s">
        <v>278</v>
      </c>
      <c r="C143" s="14" t="s">
        <v>155</v>
      </c>
      <c r="D143" s="15"/>
      <c r="E143" s="16">
        <v>0.33</v>
      </c>
      <c r="F143" s="16">
        <v>0.09</v>
      </c>
      <c r="G143" s="16">
        <v>0.11</v>
      </c>
      <c r="H143" s="16">
        <v>0.105</v>
      </c>
      <c r="I143" s="16">
        <v>0.1</v>
      </c>
      <c r="J143" s="16">
        <f t="shared" ref="J143:J160" si="8">SUM(E143:I143)</f>
        <v>0.73499999999999999</v>
      </c>
      <c r="K143" s="16">
        <f t="shared" ref="K143:K160" si="9">100%-J143</f>
        <v>0.26500000000000001</v>
      </c>
      <c r="L143" s="16">
        <v>2E-3</v>
      </c>
      <c r="M143" s="16">
        <v>8.0000000000000002E-3</v>
      </c>
      <c r="N143" s="16">
        <v>8.9999999999999993E-3</v>
      </c>
      <c r="O143" s="16" t="s">
        <v>18</v>
      </c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4.25" customHeight="1">
      <c r="A144" s="12" t="s">
        <v>277</v>
      </c>
      <c r="B144" s="13" t="s">
        <v>289</v>
      </c>
      <c r="C144" s="14" t="s">
        <v>97</v>
      </c>
      <c r="D144" s="15"/>
      <c r="E144" s="16">
        <v>0.33</v>
      </c>
      <c r="F144" s="16">
        <v>0.16</v>
      </c>
      <c r="G144" s="16">
        <v>0.11</v>
      </c>
      <c r="H144" s="16">
        <v>0.105</v>
      </c>
      <c r="I144" s="16">
        <v>0.1</v>
      </c>
      <c r="J144" s="16">
        <f t="shared" si="8"/>
        <v>0.80499999999999994</v>
      </c>
      <c r="K144" s="16">
        <f t="shared" si="9"/>
        <v>0.19500000000000006</v>
      </c>
      <c r="L144" s="16">
        <v>2E-3</v>
      </c>
      <c r="M144" s="16">
        <v>8.0000000000000002E-3</v>
      </c>
      <c r="N144" s="16">
        <v>8.9999999999999993E-3</v>
      </c>
      <c r="O144" s="16" t="s">
        <v>18</v>
      </c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4.25" customHeight="1">
      <c r="A145" s="12" t="s">
        <v>277</v>
      </c>
      <c r="B145" s="13" t="s">
        <v>287</v>
      </c>
      <c r="C145" s="14" t="s">
        <v>86</v>
      </c>
      <c r="D145" s="15"/>
      <c r="E145" s="16">
        <v>0.33</v>
      </c>
      <c r="F145" s="16">
        <v>0.14000000000000001</v>
      </c>
      <c r="G145" s="16">
        <v>7.0000000000000007E-2</v>
      </c>
      <c r="H145" s="16">
        <v>0.105</v>
      </c>
      <c r="I145" s="16">
        <v>0.1</v>
      </c>
      <c r="J145" s="16">
        <f t="shared" si="8"/>
        <v>0.745</v>
      </c>
      <c r="K145" s="16">
        <f t="shared" si="9"/>
        <v>0.255</v>
      </c>
      <c r="L145" s="16">
        <v>1.5E-3</v>
      </c>
      <c r="M145" s="16">
        <v>8.0000000000000002E-3</v>
      </c>
      <c r="N145" s="16">
        <v>8.9999999999999993E-3</v>
      </c>
      <c r="O145" s="16" t="s">
        <v>18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4.25" customHeight="1">
      <c r="A146" s="12" t="s">
        <v>277</v>
      </c>
      <c r="B146" s="13" t="s">
        <v>282</v>
      </c>
      <c r="C146" s="14" t="s">
        <v>99</v>
      </c>
      <c r="D146" s="15"/>
      <c r="E146" s="16">
        <v>0.33</v>
      </c>
      <c r="F146" s="16">
        <v>0.14000000000000001</v>
      </c>
      <c r="G146" s="16">
        <v>7.0000000000000007E-2</v>
      </c>
      <c r="H146" s="16">
        <v>0.105</v>
      </c>
      <c r="I146" s="16">
        <v>0.1</v>
      </c>
      <c r="J146" s="16">
        <f t="shared" si="8"/>
        <v>0.745</v>
      </c>
      <c r="K146" s="16">
        <f t="shared" si="9"/>
        <v>0.255</v>
      </c>
      <c r="L146" s="16">
        <v>1.5E-3</v>
      </c>
      <c r="M146" s="16">
        <v>8.0000000000000002E-3</v>
      </c>
      <c r="N146" s="16">
        <v>8.9999999999999993E-3</v>
      </c>
      <c r="O146" s="16" t="s">
        <v>18</v>
      </c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4.25" customHeight="1">
      <c r="A147" s="12" t="s">
        <v>277</v>
      </c>
      <c r="B147" s="13" t="s">
        <v>286</v>
      </c>
      <c r="C147" s="49" t="s">
        <v>43</v>
      </c>
      <c r="D147" s="17" t="s">
        <v>28</v>
      </c>
      <c r="E147" s="50">
        <v>0.4</v>
      </c>
      <c r="F147" s="50">
        <v>0.16</v>
      </c>
      <c r="G147" s="50">
        <v>0.06</v>
      </c>
      <c r="H147" s="50">
        <v>0.1</v>
      </c>
      <c r="I147" s="50">
        <v>0.1</v>
      </c>
      <c r="J147" s="50">
        <f t="shared" si="8"/>
        <v>0.82000000000000006</v>
      </c>
      <c r="K147" s="50">
        <f t="shared" si="9"/>
        <v>0.17999999999999994</v>
      </c>
      <c r="L147" s="50">
        <v>1.1999999999999999E-3</v>
      </c>
      <c r="M147" s="50" t="s">
        <v>18</v>
      </c>
      <c r="N147" s="50" t="s">
        <v>18</v>
      </c>
      <c r="O147" s="50" t="s">
        <v>18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4.25" customHeight="1">
      <c r="A148" s="12" t="s">
        <v>277</v>
      </c>
      <c r="B148" s="13" t="s">
        <v>283</v>
      </c>
      <c r="C148" s="49" t="s">
        <v>93</v>
      </c>
      <c r="D148" s="15"/>
      <c r="E148" s="50">
        <v>0.36</v>
      </c>
      <c r="F148" s="50">
        <v>0.17</v>
      </c>
      <c r="G148" s="50">
        <v>0.06</v>
      </c>
      <c r="H148" s="50">
        <v>0.105</v>
      </c>
      <c r="I148" s="50">
        <v>0.1</v>
      </c>
      <c r="J148" s="50">
        <f t="shared" si="8"/>
        <v>0.79500000000000004</v>
      </c>
      <c r="K148" s="50">
        <f t="shared" si="9"/>
        <v>0.20499999999999996</v>
      </c>
      <c r="L148" s="50">
        <v>1.5E-3</v>
      </c>
      <c r="M148" s="50">
        <v>8.0000000000000002E-3</v>
      </c>
      <c r="N148" s="50">
        <v>8.9999999999999993E-3</v>
      </c>
      <c r="O148" s="50" t="s">
        <v>18</v>
      </c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4.25" customHeight="1">
      <c r="A149" s="12" t="s">
        <v>277</v>
      </c>
      <c r="B149" s="13" t="s">
        <v>288</v>
      </c>
      <c r="C149" s="49" t="s">
        <v>93</v>
      </c>
      <c r="D149" s="15"/>
      <c r="E149" s="50">
        <v>0.36</v>
      </c>
      <c r="F149" s="50">
        <v>0.16500000000000001</v>
      </c>
      <c r="G149" s="50">
        <v>0.06</v>
      </c>
      <c r="H149" s="50">
        <v>0.105</v>
      </c>
      <c r="I149" s="50">
        <v>0.1</v>
      </c>
      <c r="J149" s="50">
        <f t="shared" si="8"/>
        <v>0.78999999999999992</v>
      </c>
      <c r="K149" s="50">
        <f t="shared" si="9"/>
        <v>0.21000000000000008</v>
      </c>
      <c r="L149" s="50">
        <v>1.5E-3</v>
      </c>
      <c r="M149" s="50">
        <v>8.0000000000000002E-3</v>
      </c>
      <c r="N149" s="50">
        <v>8.9999999999999993E-3</v>
      </c>
      <c r="O149" s="50" t="s">
        <v>18</v>
      </c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4.25" customHeight="1">
      <c r="A150" s="12" t="s">
        <v>277</v>
      </c>
      <c r="B150" s="13" t="s">
        <v>290</v>
      </c>
      <c r="C150" s="49" t="s">
        <v>93</v>
      </c>
      <c r="D150" s="15"/>
      <c r="E150" s="50">
        <v>0.33</v>
      </c>
      <c r="F150" s="50">
        <v>0.16</v>
      </c>
      <c r="G150" s="50">
        <v>0.04</v>
      </c>
      <c r="H150" s="50">
        <v>0.105</v>
      </c>
      <c r="I150" s="50">
        <v>0.1</v>
      </c>
      <c r="J150" s="50">
        <f t="shared" si="8"/>
        <v>0.73499999999999999</v>
      </c>
      <c r="K150" s="50">
        <f t="shared" si="9"/>
        <v>0.26500000000000001</v>
      </c>
      <c r="L150" s="50">
        <v>1.5E-3</v>
      </c>
      <c r="M150" s="50">
        <v>8.0000000000000002E-3</v>
      </c>
      <c r="N150" s="50">
        <v>8.9999999999999993E-3</v>
      </c>
      <c r="O150" s="50" t="s">
        <v>18</v>
      </c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4.25" customHeight="1">
      <c r="A151" s="12" t="s">
        <v>277</v>
      </c>
      <c r="B151" s="13" t="s">
        <v>279</v>
      </c>
      <c r="C151" s="49" t="s">
        <v>24</v>
      </c>
      <c r="D151" s="17" t="s">
        <v>28</v>
      </c>
      <c r="E151" s="50">
        <v>0.33</v>
      </c>
      <c r="F151" s="50">
        <v>0.16</v>
      </c>
      <c r="G151" s="50">
        <v>0.04</v>
      </c>
      <c r="H151" s="50">
        <v>0.105</v>
      </c>
      <c r="I151" s="50">
        <v>0.1</v>
      </c>
      <c r="J151" s="50">
        <f t="shared" si="8"/>
        <v>0.73499999999999999</v>
      </c>
      <c r="K151" s="50">
        <f t="shared" si="9"/>
        <v>0.26500000000000001</v>
      </c>
      <c r="L151" s="50">
        <v>1.5E-3</v>
      </c>
      <c r="M151" s="50">
        <v>8.0000000000000002E-3</v>
      </c>
      <c r="N151" s="50">
        <v>8.9999999999999993E-3</v>
      </c>
      <c r="O151" s="50" t="s">
        <v>18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4.25" customHeight="1">
      <c r="A152" s="12" t="s">
        <v>277</v>
      </c>
      <c r="B152" s="13" t="s">
        <v>280</v>
      </c>
      <c r="C152" s="14" t="s">
        <v>24</v>
      </c>
      <c r="D152" s="17" t="s">
        <v>28</v>
      </c>
      <c r="E152" s="16">
        <v>0.33</v>
      </c>
      <c r="F152" s="16">
        <v>0.16</v>
      </c>
      <c r="G152" s="16">
        <v>0.04</v>
      </c>
      <c r="H152" s="16">
        <v>0.105</v>
      </c>
      <c r="I152" s="16">
        <v>0.1</v>
      </c>
      <c r="J152" s="16">
        <f t="shared" si="8"/>
        <v>0.73499999999999999</v>
      </c>
      <c r="K152" s="16">
        <f t="shared" si="9"/>
        <v>0.26500000000000001</v>
      </c>
      <c r="L152" s="16">
        <v>1.5E-3</v>
      </c>
      <c r="M152" s="16">
        <v>8.0000000000000002E-3</v>
      </c>
      <c r="N152" s="16">
        <v>8.9999999999999993E-3</v>
      </c>
      <c r="O152" s="16" t="s">
        <v>18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4.25" customHeight="1">
      <c r="A153" s="12" t="s">
        <v>277</v>
      </c>
      <c r="B153" s="13" t="s">
        <v>281</v>
      </c>
      <c r="C153" s="14" t="s">
        <v>24</v>
      </c>
      <c r="D153" s="15"/>
      <c r="E153" s="16">
        <v>0.33</v>
      </c>
      <c r="F153" s="16">
        <v>0.16</v>
      </c>
      <c r="G153" s="16">
        <v>0.04</v>
      </c>
      <c r="H153" s="16">
        <v>0.105</v>
      </c>
      <c r="I153" s="16">
        <v>0.1</v>
      </c>
      <c r="J153" s="16">
        <f t="shared" si="8"/>
        <v>0.73499999999999999</v>
      </c>
      <c r="K153" s="16">
        <f t="shared" si="9"/>
        <v>0.26500000000000001</v>
      </c>
      <c r="L153" s="16">
        <v>1.5E-3</v>
      </c>
      <c r="M153" s="16">
        <v>8.0000000000000002E-3</v>
      </c>
      <c r="N153" s="16">
        <v>8.9999999999999993E-3</v>
      </c>
      <c r="O153" s="16" t="s">
        <v>18</v>
      </c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4.25" customHeight="1">
      <c r="A154" s="12" t="s">
        <v>277</v>
      </c>
      <c r="B154" s="13" t="s">
        <v>291</v>
      </c>
      <c r="C154" s="14" t="s">
        <v>24</v>
      </c>
      <c r="D154" s="17" t="s">
        <v>28</v>
      </c>
      <c r="E154" s="16">
        <v>0.4</v>
      </c>
      <c r="F154" s="16">
        <v>0.18</v>
      </c>
      <c r="G154" s="16">
        <v>0.04</v>
      </c>
      <c r="H154" s="16">
        <v>0.1</v>
      </c>
      <c r="I154" s="16">
        <v>0.1</v>
      </c>
      <c r="J154" s="16">
        <f t="shared" si="8"/>
        <v>0.82000000000000006</v>
      </c>
      <c r="K154" s="16">
        <f t="shared" si="9"/>
        <v>0.17999999999999994</v>
      </c>
      <c r="L154" s="16">
        <v>1.1999999999999999E-3</v>
      </c>
      <c r="M154" s="16" t="s">
        <v>18</v>
      </c>
      <c r="N154" s="16" t="s">
        <v>18</v>
      </c>
      <c r="O154" s="16" t="s">
        <v>18</v>
      </c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4.25" customHeight="1">
      <c r="A155" s="12" t="s">
        <v>277</v>
      </c>
      <c r="B155" s="13" t="s">
        <v>292</v>
      </c>
      <c r="C155" s="14" t="s">
        <v>24</v>
      </c>
      <c r="D155" s="17" t="s">
        <v>28</v>
      </c>
      <c r="E155" s="16">
        <v>0.4</v>
      </c>
      <c r="F155" s="16">
        <v>0.18</v>
      </c>
      <c r="G155" s="16">
        <v>0.04</v>
      </c>
      <c r="H155" s="16">
        <v>0.1</v>
      </c>
      <c r="I155" s="16">
        <v>0.1</v>
      </c>
      <c r="J155" s="16">
        <f t="shared" si="8"/>
        <v>0.82000000000000006</v>
      </c>
      <c r="K155" s="16">
        <f t="shared" si="9"/>
        <v>0.17999999999999994</v>
      </c>
      <c r="L155" s="16">
        <v>1.1999999999999999E-3</v>
      </c>
      <c r="M155" s="16" t="s">
        <v>18</v>
      </c>
      <c r="N155" s="16" t="s">
        <v>18</v>
      </c>
      <c r="O155" s="16" t="s">
        <v>18</v>
      </c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4.25" customHeight="1">
      <c r="A156" s="12" t="s">
        <v>277</v>
      </c>
      <c r="B156" s="13" t="s">
        <v>293</v>
      </c>
      <c r="C156" s="14" t="s">
        <v>24</v>
      </c>
      <c r="D156" s="17" t="s">
        <v>28</v>
      </c>
      <c r="E156" s="16">
        <v>0.4</v>
      </c>
      <c r="F156" s="16">
        <v>0.16</v>
      </c>
      <c r="G156" s="16">
        <v>0.06</v>
      </c>
      <c r="H156" s="16">
        <v>0.1</v>
      </c>
      <c r="I156" s="16">
        <v>0.1</v>
      </c>
      <c r="J156" s="16">
        <f t="shared" si="8"/>
        <v>0.82000000000000006</v>
      </c>
      <c r="K156" s="16">
        <f t="shared" si="9"/>
        <v>0.17999999999999994</v>
      </c>
      <c r="L156" s="16">
        <v>1.1999999999999999E-3</v>
      </c>
      <c r="M156" s="16" t="s">
        <v>18</v>
      </c>
      <c r="N156" s="16" t="s">
        <v>18</v>
      </c>
      <c r="O156" s="16" t="s">
        <v>18</v>
      </c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4.25" customHeight="1">
      <c r="A157" s="12" t="s">
        <v>277</v>
      </c>
      <c r="B157" s="13" t="s">
        <v>294</v>
      </c>
      <c r="C157" s="14" t="s">
        <v>24</v>
      </c>
      <c r="D157" s="17" t="s">
        <v>28</v>
      </c>
      <c r="E157" s="16">
        <v>0.42</v>
      </c>
      <c r="F157" s="16">
        <v>0.18</v>
      </c>
      <c r="G157" s="16">
        <v>0.04</v>
      </c>
      <c r="H157" s="16">
        <v>0.1</v>
      </c>
      <c r="I157" s="16">
        <v>0.1</v>
      </c>
      <c r="J157" s="16">
        <f t="shared" si="8"/>
        <v>0.84</v>
      </c>
      <c r="K157" s="16">
        <f t="shared" si="9"/>
        <v>0.16000000000000003</v>
      </c>
      <c r="L157" s="16">
        <v>1.1999999999999999E-3</v>
      </c>
      <c r="M157" s="16" t="s">
        <v>18</v>
      </c>
      <c r="N157" s="16">
        <v>1.2E-2</v>
      </c>
      <c r="O157" s="16" t="s">
        <v>18</v>
      </c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4.25" customHeight="1">
      <c r="A158" s="12" t="s">
        <v>277</v>
      </c>
      <c r="B158" s="13" t="s">
        <v>295</v>
      </c>
      <c r="C158" s="14" t="s">
        <v>20</v>
      </c>
      <c r="D158" s="17" t="s">
        <v>28</v>
      </c>
      <c r="E158" s="16">
        <v>0.42</v>
      </c>
      <c r="F158" s="16">
        <v>0.18</v>
      </c>
      <c r="G158" s="16">
        <v>0.03</v>
      </c>
      <c r="H158" s="16">
        <v>0.1</v>
      </c>
      <c r="I158" s="16">
        <v>0.1</v>
      </c>
      <c r="J158" s="16">
        <f t="shared" si="8"/>
        <v>0.83</v>
      </c>
      <c r="K158" s="16">
        <f t="shared" si="9"/>
        <v>0.17000000000000004</v>
      </c>
      <c r="L158" s="16">
        <v>1.1999999999999999E-3</v>
      </c>
      <c r="M158" s="16" t="s">
        <v>18</v>
      </c>
      <c r="N158" s="16">
        <v>1.2E-2</v>
      </c>
      <c r="O158" s="16" t="s">
        <v>18</v>
      </c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4.25" customHeight="1">
      <c r="A159" s="12" t="s">
        <v>277</v>
      </c>
      <c r="B159" s="13" t="s">
        <v>284</v>
      </c>
      <c r="C159" s="49" t="s">
        <v>285</v>
      </c>
      <c r="D159" s="15"/>
      <c r="E159" s="50">
        <v>0.36</v>
      </c>
      <c r="F159" s="50">
        <v>0.19</v>
      </c>
      <c r="G159" s="50">
        <v>0.04</v>
      </c>
      <c r="H159" s="50">
        <v>0.105</v>
      </c>
      <c r="I159" s="50">
        <v>0.1</v>
      </c>
      <c r="J159" s="50">
        <f t="shared" si="8"/>
        <v>0.79500000000000004</v>
      </c>
      <c r="K159" s="50">
        <f t="shared" si="9"/>
        <v>0.20499999999999996</v>
      </c>
      <c r="L159" s="51">
        <v>1.5E-3</v>
      </c>
      <c r="M159" s="50">
        <v>8.9999999999999993E-3</v>
      </c>
      <c r="N159" s="50">
        <v>1.2E-2</v>
      </c>
      <c r="O159" s="50" t="s">
        <v>18</v>
      </c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4.25" customHeight="1">
      <c r="A160" s="12" t="s">
        <v>296</v>
      </c>
      <c r="B160" s="13" t="s">
        <v>300</v>
      </c>
      <c r="C160" s="49" t="s">
        <v>301</v>
      </c>
      <c r="D160" s="17" t="s">
        <v>28</v>
      </c>
      <c r="E160" s="50">
        <v>0.38</v>
      </c>
      <c r="F160" s="50">
        <v>0.255</v>
      </c>
      <c r="G160" s="50">
        <v>4.4999999999999998E-2</v>
      </c>
      <c r="H160" s="50">
        <v>0.13</v>
      </c>
      <c r="I160" s="50">
        <v>0.08</v>
      </c>
      <c r="J160" s="50">
        <f t="shared" si="8"/>
        <v>0.89</v>
      </c>
      <c r="K160" s="50">
        <f t="shared" si="9"/>
        <v>0.10999999999999999</v>
      </c>
      <c r="L160" s="50" t="s">
        <v>18</v>
      </c>
      <c r="M160" s="50" t="s">
        <v>18</v>
      </c>
      <c r="N160" s="50" t="s">
        <v>18</v>
      </c>
      <c r="O160" s="50" t="s">
        <v>18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4.25" customHeight="1">
      <c r="A161" s="12" t="s">
        <v>296</v>
      </c>
      <c r="B161" s="13" t="s">
        <v>297</v>
      </c>
      <c r="C161" s="49" t="s">
        <v>160</v>
      </c>
      <c r="D161" s="17" t="s">
        <v>28</v>
      </c>
      <c r="E161" s="50">
        <v>0.36499999999999999</v>
      </c>
      <c r="F161" s="50">
        <v>0.15</v>
      </c>
      <c r="G161" s="50">
        <v>2.5000000000000001E-2</v>
      </c>
      <c r="H161" s="50" t="s">
        <v>18</v>
      </c>
      <c r="I161" s="50">
        <v>0.1</v>
      </c>
      <c r="J161" s="50" t="s">
        <v>18</v>
      </c>
      <c r="K161" s="50" t="s">
        <v>18</v>
      </c>
      <c r="L161" s="50">
        <v>1.2999999999999999E-3</v>
      </c>
      <c r="M161" s="50">
        <v>1.6E-2</v>
      </c>
      <c r="N161" s="50">
        <v>2.8000000000000001E-2</v>
      </c>
      <c r="O161" s="50" t="s">
        <v>18</v>
      </c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4.25" customHeight="1">
      <c r="A162" s="12" t="s">
        <v>296</v>
      </c>
      <c r="B162" s="13" t="s">
        <v>298</v>
      </c>
      <c r="C162" s="14" t="s">
        <v>299</v>
      </c>
      <c r="D162" s="17" t="s">
        <v>28</v>
      </c>
      <c r="E162" s="16">
        <v>0.43</v>
      </c>
      <c r="F162" s="16">
        <v>0.19500000000000001</v>
      </c>
      <c r="G162" s="16">
        <v>0.03</v>
      </c>
      <c r="H162" s="16" t="s">
        <v>18</v>
      </c>
      <c r="I162" s="16">
        <v>0.09</v>
      </c>
      <c r="J162" s="16">
        <f>SUM(E162:I162)</f>
        <v>0.745</v>
      </c>
      <c r="K162" s="16">
        <f>100%-J162</f>
        <v>0.255</v>
      </c>
      <c r="L162" s="16">
        <v>1E-3</v>
      </c>
      <c r="M162" s="16">
        <v>2.1000000000000001E-2</v>
      </c>
      <c r="N162" s="16">
        <v>3.4000000000000002E-2</v>
      </c>
      <c r="O162" s="16">
        <v>8.9999999999999993E-3</v>
      </c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4.25" customHeight="1">
      <c r="A163" s="12" t="s">
        <v>296</v>
      </c>
      <c r="B163" s="13" t="s">
        <v>304</v>
      </c>
      <c r="C163" s="49" t="s">
        <v>299</v>
      </c>
      <c r="D163" s="17" t="s">
        <v>28</v>
      </c>
      <c r="E163" s="50">
        <v>0.43</v>
      </c>
      <c r="F163" s="50">
        <v>0.19500000000000001</v>
      </c>
      <c r="G163" s="50">
        <v>0.03</v>
      </c>
      <c r="H163" s="50" t="s">
        <v>18</v>
      </c>
      <c r="I163" s="50">
        <v>0.09</v>
      </c>
      <c r="J163" s="50">
        <f>SUM(E163:I163)</f>
        <v>0.745</v>
      </c>
      <c r="K163" s="50">
        <f>100%-J163</f>
        <v>0.255</v>
      </c>
      <c r="L163" s="50">
        <v>1E-3</v>
      </c>
      <c r="M163" s="50">
        <v>2.1000000000000001E-2</v>
      </c>
      <c r="N163" s="50">
        <v>3.4000000000000002E-2</v>
      </c>
      <c r="O163" s="50">
        <v>8.9999999999999993E-3</v>
      </c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4.25" customHeight="1">
      <c r="A164" s="12" t="s">
        <v>296</v>
      </c>
      <c r="B164" s="13" t="s">
        <v>305</v>
      </c>
      <c r="C164" s="49" t="s">
        <v>194</v>
      </c>
      <c r="D164" s="17" t="s">
        <v>28</v>
      </c>
      <c r="E164" s="50">
        <v>0.36499999999999999</v>
      </c>
      <c r="F164" s="50">
        <v>0.13</v>
      </c>
      <c r="G164" s="50">
        <v>7.0000000000000007E-2</v>
      </c>
      <c r="H164" s="50" t="s">
        <v>18</v>
      </c>
      <c r="I164" s="50">
        <v>0.09</v>
      </c>
      <c r="J164" s="50" t="s">
        <v>18</v>
      </c>
      <c r="K164" s="50" t="s">
        <v>18</v>
      </c>
      <c r="L164" s="50" t="s">
        <v>18</v>
      </c>
      <c r="M164" s="50" t="s">
        <v>18</v>
      </c>
      <c r="N164" s="50" t="s">
        <v>18</v>
      </c>
      <c r="O164" s="50" t="s">
        <v>18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4.25" customHeight="1">
      <c r="A165" s="12" t="s">
        <v>296</v>
      </c>
      <c r="B165" s="13" t="s">
        <v>302</v>
      </c>
      <c r="C165" s="49" t="s">
        <v>303</v>
      </c>
      <c r="D165" s="17" t="s">
        <v>28</v>
      </c>
      <c r="E165" s="50">
        <v>0.41</v>
      </c>
      <c r="F165" s="50">
        <v>0.215</v>
      </c>
      <c r="G165" s="50">
        <v>3.5000000000000003E-2</v>
      </c>
      <c r="H165" s="50" t="s">
        <v>18</v>
      </c>
      <c r="I165" s="50">
        <v>0.09</v>
      </c>
      <c r="J165" s="50">
        <f>SUM(E165:I165)</f>
        <v>0.75</v>
      </c>
      <c r="K165" s="50">
        <f>100%-J165</f>
        <v>0.25</v>
      </c>
      <c r="L165" s="50">
        <v>1.2999999999999999E-3</v>
      </c>
      <c r="M165" s="50">
        <v>1.7999999999999999E-2</v>
      </c>
      <c r="N165" s="50">
        <v>2.9000000000000001E-2</v>
      </c>
      <c r="O165" s="50">
        <v>6.0000000000000001E-3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4.25" customHeight="1">
      <c r="A166" s="12" t="s">
        <v>306</v>
      </c>
      <c r="B166" s="13" t="s">
        <v>307</v>
      </c>
      <c r="C166" s="14" t="s">
        <v>97</v>
      </c>
      <c r="D166" s="15"/>
      <c r="E166" s="16">
        <v>0.38</v>
      </c>
      <c r="F166" s="16">
        <v>0.16</v>
      </c>
      <c r="G166" s="16">
        <v>0.05</v>
      </c>
      <c r="H166" s="16" t="s">
        <v>18</v>
      </c>
      <c r="I166" s="16">
        <v>0.09</v>
      </c>
      <c r="J166" s="16" t="s">
        <v>18</v>
      </c>
      <c r="K166" s="16" t="s">
        <v>18</v>
      </c>
      <c r="L166" s="16" t="s">
        <v>18</v>
      </c>
      <c r="M166" s="16" t="s">
        <v>18</v>
      </c>
      <c r="N166" s="16" t="s">
        <v>18</v>
      </c>
      <c r="O166" s="16" t="s">
        <v>18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4.25" customHeight="1">
      <c r="A167" s="12" t="s">
        <v>306</v>
      </c>
      <c r="B167" s="13" t="s">
        <v>308</v>
      </c>
      <c r="C167" s="49" t="s">
        <v>309</v>
      </c>
      <c r="D167" s="15"/>
      <c r="E167" s="50">
        <v>0.38</v>
      </c>
      <c r="F167" s="50">
        <v>0.16</v>
      </c>
      <c r="G167" s="50">
        <v>0.05</v>
      </c>
      <c r="H167" s="50" t="s">
        <v>18</v>
      </c>
      <c r="I167" s="50">
        <v>0.09</v>
      </c>
      <c r="J167" s="50" t="s">
        <v>18</v>
      </c>
      <c r="K167" s="50" t="s">
        <v>18</v>
      </c>
      <c r="L167" s="50" t="s">
        <v>18</v>
      </c>
      <c r="M167" s="50" t="s">
        <v>18</v>
      </c>
      <c r="N167" s="50" t="s">
        <v>18</v>
      </c>
      <c r="O167" s="50" t="s">
        <v>18</v>
      </c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4.25" customHeight="1">
      <c r="A168" s="12" t="s">
        <v>306</v>
      </c>
      <c r="B168" s="13" t="s">
        <v>46</v>
      </c>
      <c r="C168" s="49" t="s">
        <v>310</v>
      </c>
      <c r="D168" s="15"/>
      <c r="E168" s="50">
        <v>0.38</v>
      </c>
      <c r="F168" s="50">
        <v>0.16</v>
      </c>
      <c r="G168" s="50">
        <v>0.05</v>
      </c>
      <c r="H168" s="50" t="s">
        <v>18</v>
      </c>
      <c r="I168" s="50">
        <v>0.09</v>
      </c>
      <c r="J168" s="50" t="s">
        <v>18</v>
      </c>
      <c r="K168" s="50" t="s">
        <v>18</v>
      </c>
      <c r="L168" s="50" t="s">
        <v>18</v>
      </c>
      <c r="M168" s="50" t="s">
        <v>18</v>
      </c>
      <c r="N168" s="50" t="s">
        <v>18</v>
      </c>
      <c r="O168" s="50" t="s">
        <v>18</v>
      </c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4.25" customHeight="1">
      <c r="A169" s="12" t="s">
        <v>306</v>
      </c>
      <c r="B169" s="13" t="s">
        <v>311</v>
      </c>
      <c r="C169" s="49" t="s">
        <v>91</v>
      </c>
      <c r="D169" s="15"/>
      <c r="E169" s="50">
        <v>0.38</v>
      </c>
      <c r="F169" s="50">
        <v>0.16</v>
      </c>
      <c r="G169" s="50">
        <v>0.05</v>
      </c>
      <c r="H169" s="50" t="s">
        <v>18</v>
      </c>
      <c r="I169" s="50">
        <v>0.09</v>
      </c>
      <c r="J169" s="50" t="s">
        <v>18</v>
      </c>
      <c r="K169" s="50" t="s">
        <v>18</v>
      </c>
      <c r="L169" s="50" t="s">
        <v>18</v>
      </c>
      <c r="M169" s="50" t="s">
        <v>18</v>
      </c>
      <c r="N169" s="50" t="s">
        <v>18</v>
      </c>
      <c r="O169" s="50" t="s">
        <v>18</v>
      </c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4.25" customHeight="1">
      <c r="A170" s="33" t="s">
        <v>312</v>
      </c>
      <c r="B170" s="40" t="s">
        <v>318</v>
      </c>
      <c r="C170" s="35" t="s">
        <v>319</v>
      </c>
      <c r="D170" s="84"/>
      <c r="E170" s="37">
        <v>0.35</v>
      </c>
      <c r="F170" s="37">
        <v>8.5000000000000006E-2</v>
      </c>
      <c r="G170" s="37">
        <v>0.04</v>
      </c>
      <c r="H170" s="37">
        <v>6.5000000000000002E-2</v>
      </c>
      <c r="I170" s="37">
        <v>0.09</v>
      </c>
      <c r="J170" s="37">
        <f t="shared" ref="J170:J184" si="10">SUM(E170:I170)</f>
        <v>0.63</v>
      </c>
      <c r="K170" s="37">
        <f t="shared" ref="K170:K184" si="11">100%-J170</f>
        <v>0.37</v>
      </c>
      <c r="L170" s="37">
        <v>8.0000000000000004E-4</v>
      </c>
      <c r="M170" s="37">
        <v>8.0000000000000002E-3</v>
      </c>
      <c r="N170" s="37">
        <v>1.2500000000000001E-2</v>
      </c>
      <c r="O170" s="37">
        <v>4.4999999999999997E-3</v>
      </c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4.25" customHeight="1">
      <c r="A171" s="33" t="s">
        <v>312</v>
      </c>
      <c r="B171" s="40" t="s">
        <v>324</v>
      </c>
      <c r="C171" s="35" t="s">
        <v>325</v>
      </c>
      <c r="D171" s="84"/>
      <c r="E171" s="37">
        <v>0.37</v>
      </c>
      <c r="F171" s="37">
        <v>0.105</v>
      </c>
      <c r="G171" s="37">
        <v>0.05</v>
      </c>
      <c r="H171" s="37">
        <v>6.5000000000000002E-2</v>
      </c>
      <c r="I171" s="37">
        <v>0.09</v>
      </c>
      <c r="J171" s="37">
        <f t="shared" si="10"/>
        <v>0.68</v>
      </c>
      <c r="K171" s="37">
        <f t="shared" si="11"/>
        <v>0.31999999999999995</v>
      </c>
      <c r="L171" s="37">
        <v>8.0000000000000004E-4</v>
      </c>
      <c r="M171" s="37">
        <v>8.0000000000000002E-3</v>
      </c>
      <c r="N171" s="37">
        <v>1.2500000000000001E-2</v>
      </c>
      <c r="O171" s="37">
        <v>4.4999999999999997E-3</v>
      </c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4.25" customHeight="1">
      <c r="A172" s="33" t="s">
        <v>312</v>
      </c>
      <c r="B172" s="38" t="s">
        <v>326</v>
      </c>
      <c r="C172" s="35" t="s">
        <v>327</v>
      </c>
      <c r="D172" s="36" t="s">
        <v>28</v>
      </c>
      <c r="E172" s="37">
        <v>0.32</v>
      </c>
      <c r="F172" s="37">
        <v>0.14000000000000001</v>
      </c>
      <c r="G172" s="37">
        <v>0.03</v>
      </c>
      <c r="H172" s="37">
        <v>7.4999999999999997E-2</v>
      </c>
      <c r="I172" s="37">
        <v>0.09</v>
      </c>
      <c r="J172" s="37">
        <f t="shared" si="10"/>
        <v>0.65499999999999992</v>
      </c>
      <c r="K172" s="37">
        <f t="shared" si="11"/>
        <v>0.34500000000000008</v>
      </c>
      <c r="L172" s="37">
        <v>8.0000000000000004E-4</v>
      </c>
      <c r="M172" s="37">
        <v>0.01</v>
      </c>
      <c r="N172" s="37">
        <v>1.2999999999999999E-2</v>
      </c>
      <c r="O172" s="37">
        <v>4.4999999999999997E-3</v>
      </c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4.25" customHeight="1">
      <c r="A173" s="33" t="s">
        <v>312</v>
      </c>
      <c r="B173" s="38" t="s">
        <v>329</v>
      </c>
      <c r="C173" s="35" t="s">
        <v>330</v>
      </c>
      <c r="D173" s="36" t="s">
        <v>28</v>
      </c>
      <c r="E173" s="37">
        <v>0.32</v>
      </c>
      <c r="F173" s="37">
        <v>0.14000000000000001</v>
      </c>
      <c r="G173" s="37">
        <v>0.03</v>
      </c>
      <c r="H173" s="37">
        <v>6.5000000000000002E-2</v>
      </c>
      <c r="I173" s="37">
        <v>0.09</v>
      </c>
      <c r="J173" s="37">
        <f t="shared" si="10"/>
        <v>0.64499999999999991</v>
      </c>
      <c r="K173" s="37">
        <f t="shared" si="11"/>
        <v>0.35500000000000009</v>
      </c>
      <c r="L173" s="37">
        <v>8.0000000000000004E-4</v>
      </c>
      <c r="M173" s="37">
        <v>8.5000000000000006E-3</v>
      </c>
      <c r="N173" s="37">
        <v>0.01</v>
      </c>
      <c r="O173" s="37">
        <v>4.4999999999999997E-3</v>
      </c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4.25" customHeight="1">
      <c r="A174" s="33" t="s">
        <v>312</v>
      </c>
      <c r="B174" s="40" t="s">
        <v>338</v>
      </c>
      <c r="C174" s="35" t="s">
        <v>339</v>
      </c>
      <c r="D174" s="84"/>
      <c r="E174" s="37">
        <v>0.26</v>
      </c>
      <c r="F174" s="37">
        <v>0.15</v>
      </c>
      <c r="G174" s="37">
        <v>0.03</v>
      </c>
      <c r="H174" s="37">
        <v>5.5E-2</v>
      </c>
      <c r="I174" s="37">
        <v>0.09</v>
      </c>
      <c r="J174" s="37">
        <f t="shared" si="10"/>
        <v>0.58500000000000008</v>
      </c>
      <c r="K174" s="37">
        <f t="shared" si="11"/>
        <v>0.41499999999999992</v>
      </c>
      <c r="L174" s="37">
        <v>6.9999999999999999E-4</v>
      </c>
      <c r="M174" s="37">
        <v>6.4999999999999997E-3</v>
      </c>
      <c r="N174" s="37">
        <v>9.4999999999999998E-3</v>
      </c>
      <c r="O174" s="37">
        <v>3.5000000000000001E-3</v>
      </c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4.25" customHeight="1">
      <c r="A175" s="33" t="s">
        <v>312</v>
      </c>
      <c r="B175" s="40" t="s">
        <v>316</v>
      </c>
      <c r="C175" s="35" t="s">
        <v>317</v>
      </c>
      <c r="D175" s="84"/>
      <c r="E175" s="37">
        <v>0.32</v>
      </c>
      <c r="F175" s="37">
        <v>0.16</v>
      </c>
      <c r="G175" s="37">
        <v>0.03</v>
      </c>
      <c r="H175" s="37">
        <v>6.5000000000000002E-2</v>
      </c>
      <c r="I175" s="37">
        <v>0.09</v>
      </c>
      <c r="J175" s="37">
        <f t="shared" si="10"/>
        <v>0.66499999999999992</v>
      </c>
      <c r="K175" s="37">
        <f t="shared" si="11"/>
        <v>0.33500000000000008</v>
      </c>
      <c r="L175" s="37">
        <v>8.0000000000000004E-4</v>
      </c>
      <c r="M175" s="37">
        <v>7.4999999999999997E-3</v>
      </c>
      <c r="N175" s="37">
        <v>1.2500000000000001E-2</v>
      </c>
      <c r="O175" s="37">
        <v>4.4999999999999997E-3</v>
      </c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4.25" customHeight="1">
      <c r="A176" s="33" t="s">
        <v>312</v>
      </c>
      <c r="B176" s="40" t="s">
        <v>331</v>
      </c>
      <c r="C176" s="35" t="s">
        <v>332</v>
      </c>
      <c r="D176" s="36" t="s">
        <v>28</v>
      </c>
      <c r="E176" s="37">
        <v>0.34</v>
      </c>
      <c r="F176" s="37">
        <v>0.18</v>
      </c>
      <c r="G176" s="37">
        <v>0.03</v>
      </c>
      <c r="H176" s="37">
        <v>7.4999999999999997E-2</v>
      </c>
      <c r="I176" s="37">
        <v>0.09</v>
      </c>
      <c r="J176" s="37">
        <f t="shared" si="10"/>
        <v>0.71499999999999997</v>
      </c>
      <c r="K176" s="37">
        <f t="shared" si="11"/>
        <v>0.28500000000000003</v>
      </c>
      <c r="L176" s="37">
        <v>8.0000000000000004E-4</v>
      </c>
      <c r="M176" s="37">
        <v>9.4999999999999998E-3</v>
      </c>
      <c r="N176" s="37">
        <v>1.35E-2</v>
      </c>
      <c r="O176" s="37">
        <v>4.4999999999999997E-3</v>
      </c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4.25" customHeight="1">
      <c r="A177" s="33" t="s">
        <v>312</v>
      </c>
      <c r="B177" s="40" t="s">
        <v>320</v>
      </c>
      <c r="C177" s="35" t="s">
        <v>321</v>
      </c>
      <c r="D177" s="84"/>
      <c r="E177" s="37">
        <v>0.32</v>
      </c>
      <c r="F177" s="37">
        <v>0.18</v>
      </c>
      <c r="G177" s="37">
        <v>0.03</v>
      </c>
      <c r="H177" s="37">
        <v>7.0000000000000007E-2</v>
      </c>
      <c r="I177" s="37">
        <v>0.09</v>
      </c>
      <c r="J177" s="37">
        <f t="shared" si="10"/>
        <v>0.69000000000000006</v>
      </c>
      <c r="K177" s="37">
        <f t="shared" si="11"/>
        <v>0.30999999999999994</v>
      </c>
      <c r="L177" s="37">
        <v>8.0000000000000004E-4</v>
      </c>
      <c r="M177" s="37">
        <v>8.9999999999999993E-3</v>
      </c>
      <c r="N177" s="37">
        <v>1.4E-2</v>
      </c>
      <c r="O177" s="37">
        <v>4.4999999999999997E-3</v>
      </c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4.25" customHeight="1">
      <c r="A178" s="33" t="s">
        <v>312</v>
      </c>
      <c r="B178" s="40" t="s">
        <v>313</v>
      </c>
      <c r="C178" s="35" t="s">
        <v>314</v>
      </c>
      <c r="D178" s="84"/>
      <c r="E178" s="37">
        <v>0.32</v>
      </c>
      <c r="F178" s="37">
        <v>0.18</v>
      </c>
      <c r="G178" s="37">
        <v>0.03</v>
      </c>
      <c r="H178" s="37">
        <v>6.5000000000000002E-2</v>
      </c>
      <c r="I178" s="37">
        <v>0.09</v>
      </c>
      <c r="J178" s="37">
        <f t="shared" si="10"/>
        <v>0.68499999999999994</v>
      </c>
      <c r="K178" s="37">
        <f t="shared" si="11"/>
        <v>0.31500000000000006</v>
      </c>
      <c r="L178" s="37">
        <v>8.0000000000000004E-4</v>
      </c>
      <c r="M178" s="37">
        <v>8.9999999999999993E-3</v>
      </c>
      <c r="N178" s="37">
        <v>1.2999999999999999E-2</v>
      </c>
      <c r="O178" s="37">
        <v>5.0000000000000001E-3</v>
      </c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4.25" customHeight="1">
      <c r="A179" s="33" t="s">
        <v>312</v>
      </c>
      <c r="B179" s="38" t="s">
        <v>328</v>
      </c>
      <c r="C179" s="35" t="s">
        <v>314</v>
      </c>
      <c r="D179" s="36" t="s">
        <v>28</v>
      </c>
      <c r="E179" s="37">
        <v>0.3</v>
      </c>
      <c r="F179" s="37">
        <v>0.18</v>
      </c>
      <c r="G179" s="37">
        <v>0.03</v>
      </c>
      <c r="H179" s="37">
        <v>6.5000000000000002E-2</v>
      </c>
      <c r="I179" s="37">
        <v>0.09</v>
      </c>
      <c r="J179" s="37">
        <f t="shared" si="10"/>
        <v>0.66499999999999992</v>
      </c>
      <c r="K179" s="37">
        <f t="shared" si="11"/>
        <v>0.33500000000000008</v>
      </c>
      <c r="L179" s="37">
        <v>8.0000000000000004E-4</v>
      </c>
      <c r="M179" s="37">
        <v>8.0000000000000002E-3</v>
      </c>
      <c r="N179" s="37">
        <v>1.2999999999999999E-2</v>
      </c>
      <c r="O179" s="37">
        <v>4.0000000000000001E-3</v>
      </c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4.25" customHeight="1">
      <c r="A180" s="33" t="s">
        <v>312</v>
      </c>
      <c r="B180" s="40" t="s">
        <v>335</v>
      </c>
      <c r="C180" s="35" t="s">
        <v>314</v>
      </c>
      <c r="D180" s="36" t="s">
        <v>28</v>
      </c>
      <c r="E180" s="37">
        <v>0.3</v>
      </c>
      <c r="F180" s="37">
        <v>0.18</v>
      </c>
      <c r="G180" s="37">
        <v>0.03</v>
      </c>
      <c r="H180" s="37">
        <v>6.5000000000000002E-2</v>
      </c>
      <c r="I180" s="37">
        <v>0.09</v>
      </c>
      <c r="J180" s="37">
        <f t="shared" si="10"/>
        <v>0.66499999999999992</v>
      </c>
      <c r="K180" s="37">
        <f t="shared" si="11"/>
        <v>0.33500000000000008</v>
      </c>
      <c r="L180" s="37">
        <v>5.9999999999999995E-4</v>
      </c>
      <c r="M180" s="37">
        <v>8.0000000000000002E-3</v>
      </c>
      <c r="N180" s="37">
        <v>1.2999999999999999E-2</v>
      </c>
      <c r="O180" s="37">
        <v>4.4999999999999997E-3</v>
      </c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4.25" customHeight="1">
      <c r="A181" s="33" t="s">
        <v>312</v>
      </c>
      <c r="B181" s="40" t="s">
        <v>315</v>
      </c>
      <c r="C181" s="35" t="s">
        <v>63</v>
      </c>
      <c r="D181" s="84"/>
      <c r="E181" s="37">
        <v>0.32</v>
      </c>
      <c r="F181" s="37">
        <v>0.18</v>
      </c>
      <c r="G181" s="37">
        <v>0.03</v>
      </c>
      <c r="H181" s="37">
        <v>0.06</v>
      </c>
      <c r="I181" s="37">
        <v>0.09</v>
      </c>
      <c r="J181" s="37">
        <f t="shared" si="10"/>
        <v>0.68</v>
      </c>
      <c r="K181" s="37">
        <f t="shared" si="11"/>
        <v>0.31999999999999995</v>
      </c>
      <c r="L181" s="37">
        <v>6.9999999999999999E-4</v>
      </c>
      <c r="M181" s="37">
        <v>7.0000000000000001E-3</v>
      </c>
      <c r="N181" s="37">
        <v>1.0500000000000001E-2</v>
      </c>
      <c r="O181" s="37">
        <v>4.4999999999999997E-3</v>
      </c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4.25" customHeight="1">
      <c r="A182" s="33" t="s">
        <v>312</v>
      </c>
      <c r="B182" s="40" t="s">
        <v>322</v>
      </c>
      <c r="C182" s="35" t="s">
        <v>323</v>
      </c>
      <c r="D182" s="84"/>
      <c r="E182" s="37">
        <v>0.34</v>
      </c>
      <c r="F182" s="37">
        <v>0.19</v>
      </c>
      <c r="G182" s="37">
        <v>0.03</v>
      </c>
      <c r="H182" s="37">
        <v>6.5000000000000002E-2</v>
      </c>
      <c r="I182" s="37">
        <v>0.09</v>
      </c>
      <c r="J182" s="37">
        <f t="shared" si="10"/>
        <v>0.71499999999999997</v>
      </c>
      <c r="K182" s="37">
        <f t="shared" si="11"/>
        <v>0.28500000000000003</v>
      </c>
      <c r="L182" s="37">
        <v>6.9999999999999999E-4</v>
      </c>
      <c r="M182" s="37">
        <v>8.5000000000000006E-3</v>
      </c>
      <c r="N182" s="37">
        <v>1.2999999999999999E-2</v>
      </c>
      <c r="O182" s="37">
        <v>4.4999999999999997E-3</v>
      </c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4.25" customHeight="1">
      <c r="A183" s="33" t="s">
        <v>312</v>
      </c>
      <c r="B183" s="40" t="s">
        <v>333</v>
      </c>
      <c r="C183" s="35" t="s">
        <v>334</v>
      </c>
      <c r="D183" s="36" t="s">
        <v>28</v>
      </c>
      <c r="E183" s="37">
        <v>0.34</v>
      </c>
      <c r="F183" s="37">
        <v>0.2</v>
      </c>
      <c r="G183" s="37">
        <v>0.03</v>
      </c>
      <c r="H183" s="37">
        <v>7.0000000000000007E-2</v>
      </c>
      <c r="I183" s="37">
        <v>0.09</v>
      </c>
      <c r="J183" s="37">
        <f t="shared" si="10"/>
        <v>0.73000000000000009</v>
      </c>
      <c r="K183" s="37">
        <f t="shared" si="11"/>
        <v>0.26999999999999991</v>
      </c>
      <c r="L183" s="37">
        <v>8.0000000000000004E-4</v>
      </c>
      <c r="M183" s="37">
        <v>8.5000000000000006E-3</v>
      </c>
      <c r="N183" s="37">
        <v>1.35E-2</v>
      </c>
      <c r="O183" s="37">
        <v>4.4999999999999997E-3</v>
      </c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4.25" customHeight="1">
      <c r="A184" s="33" t="s">
        <v>312</v>
      </c>
      <c r="B184" s="38" t="s">
        <v>336</v>
      </c>
      <c r="C184" s="35" t="s">
        <v>337</v>
      </c>
      <c r="D184" s="39"/>
      <c r="E184" s="37">
        <v>0.24</v>
      </c>
      <c r="F184" s="37">
        <v>0.2</v>
      </c>
      <c r="G184" s="37">
        <v>3.5000000000000003E-2</v>
      </c>
      <c r="H184" s="37">
        <v>0.04</v>
      </c>
      <c r="I184" s="37">
        <v>0.09</v>
      </c>
      <c r="J184" s="37">
        <f t="shared" si="10"/>
        <v>0.60499999999999998</v>
      </c>
      <c r="K184" s="37">
        <f t="shared" si="11"/>
        <v>0.39500000000000002</v>
      </c>
      <c r="L184" s="37">
        <v>5.0000000000000001E-4</v>
      </c>
      <c r="M184" s="37">
        <v>3.5000000000000001E-3</v>
      </c>
      <c r="N184" s="37">
        <v>5.0000000000000001E-3</v>
      </c>
      <c r="O184" s="37">
        <v>4.0000000000000001E-3</v>
      </c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4.25" customHeight="1">
      <c r="A185" s="65" t="s">
        <v>340</v>
      </c>
      <c r="B185" s="80" t="s">
        <v>345</v>
      </c>
      <c r="C185" s="66" t="s">
        <v>346</v>
      </c>
      <c r="D185" s="62" t="s">
        <v>28</v>
      </c>
      <c r="E185" s="63">
        <v>0.3</v>
      </c>
      <c r="F185" s="63">
        <v>0.14000000000000001</v>
      </c>
      <c r="G185" s="63">
        <v>0.08</v>
      </c>
      <c r="H185" s="63">
        <v>7.5999999999999998E-2</v>
      </c>
      <c r="I185" s="63">
        <v>0.08</v>
      </c>
      <c r="J185" s="63"/>
      <c r="K185" s="64">
        <v>0.32400000000000001</v>
      </c>
      <c r="L185" s="63"/>
      <c r="M185" s="63">
        <v>0.01</v>
      </c>
      <c r="N185" s="63">
        <v>1.4E-2</v>
      </c>
      <c r="O185" s="63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1:27" ht="14.25" customHeight="1">
      <c r="A186" s="65" t="s">
        <v>340</v>
      </c>
      <c r="B186" s="80" t="s">
        <v>341</v>
      </c>
      <c r="C186" s="65" t="s">
        <v>342</v>
      </c>
      <c r="D186" s="62" t="s">
        <v>28</v>
      </c>
      <c r="E186" s="63">
        <v>0.3</v>
      </c>
      <c r="F186" s="63">
        <v>0.12</v>
      </c>
      <c r="G186" s="63">
        <v>0.05</v>
      </c>
      <c r="H186" s="63">
        <v>7.0000000000000007E-2</v>
      </c>
      <c r="I186" s="63">
        <v>0.08</v>
      </c>
      <c r="J186" s="63"/>
      <c r="K186" s="64">
        <v>0.38</v>
      </c>
      <c r="L186" s="63"/>
      <c r="M186" s="63">
        <v>8.0000000000000002E-3</v>
      </c>
      <c r="N186" s="63">
        <v>1.2999999999999999E-2</v>
      </c>
      <c r="O186" s="63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1:27" ht="14.25" customHeight="1">
      <c r="A187" s="65" t="s">
        <v>340</v>
      </c>
      <c r="B187" s="80" t="s">
        <v>350</v>
      </c>
      <c r="C187" s="65" t="s">
        <v>351</v>
      </c>
      <c r="D187" s="62" t="s">
        <v>28</v>
      </c>
      <c r="E187" s="63">
        <v>0.3</v>
      </c>
      <c r="F187" s="63">
        <v>0.12</v>
      </c>
      <c r="G187" s="63">
        <v>5.1999999999999998E-2</v>
      </c>
      <c r="H187" s="63">
        <v>7.4999999999999997E-2</v>
      </c>
      <c r="I187" s="63">
        <v>0.08</v>
      </c>
      <c r="J187" s="63"/>
      <c r="K187" s="64">
        <v>0.373</v>
      </c>
      <c r="L187" s="63"/>
      <c r="M187" s="64">
        <v>0.01</v>
      </c>
      <c r="N187" s="63">
        <v>1.4E-2</v>
      </c>
      <c r="O187" s="63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1:27" ht="14.25" customHeight="1">
      <c r="A188" s="65" t="s">
        <v>340</v>
      </c>
      <c r="B188" s="80" t="s">
        <v>347</v>
      </c>
      <c r="C188" s="66" t="s">
        <v>348</v>
      </c>
      <c r="D188" s="62" t="s">
        <v>28</v>
      </c>
      <c r="E188" s="63">
        <v>0.3</v>
      </c>
      <c r="F188" s="63">
        <v>0.16</v>
      </c>
      <c r="G188" s="63">
        <v>4.4999999999999998E-2</v>
      </c>
      <c r="H188" s="63">
        <v>0.08</v>
      </c>
      <c r="I188" s="63">
        <v>0.08</v>
      </c>
      <c r="J188" s="63"/>
      <c r="K188" s="64">
        <v>0.33500000000000002</v>
      </c>
      <c r="L188" s="63"/>
      <c r="M188" s="63">
        <v>1.2E-2</v>
      </c>
      <c r="N188" s="63">
        <v>1.4999999999999999E-2</v>
      </c>
      <c r="O188" s="63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1:27" ht="14.25" customHeight="1">
      <c r="A189" s="65" t="s">
        <v>340</v>
      </c>
      <c r="B189" s="80" t="s">
        <v>349</v>
      </c>
      <c r="C189" s="66" t="s">
        <v>240</v>
      </c>
      <c r="D189" s="62" t="s">
        <v>28</v>
      </c>
      <c r="E189" s="63">
        <v>0.3</v>
      </c>
      <c r="F189" s="63">
        <v>0.18</v>
      </c>
      <c r="G189" s="63">
        <v>4.8000000000000001E-2</v>
      </c>
      <c r="H189" s="63">
        <v>0.08</v>
      </c>
      <c r="I189" s="63">
        <v>0.08</v>
      </c>
      <c r="J189" s="63"/>
      <c r="K189" s="64">
        <v>0.312</v>
      </c>
      <c r="L189" s="63"/>
      <c r="M189" s="64">
        <v>0.01</v>
      </c>
      <c r="N189" s="63">
        <v>1.2E-2</v>
      </c>
      <c r="O189" s="63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1:27" ht="14.25" customHeight="1">
      <c r="A190" s="65" t="s">
        <v>340</v>
      </c>
      <c r="B190" s="80" t="s">
        <v>343</v>
      </c>
      <c r="C190" s="66" t="s">
        <v>344</v>
      </c>
      <c r="D190" s="62" t="s">
        <v>28</v>
      </c>
      <c r="E190" s="64">
        <v>0.33</v>
      </c>
      <c r="F190" s="63">
        <v>0.18</v>
      </c>
      <c r="G190" s="63">
        <v>4.4999999999999998E-2</v>
      </c>
      <c r="H190" s="63">
        <v>0.08</v>
      </c>
      <c r="I190" s="63">
        <v>0.08</v>
      </c>
      <c r="J190" s="63"/>
      <c r="K190" s="64">
        <v>0.28499999999999998</v>
      </c>
      <c r="L190" s="63"/>
      <c r="M190" s="63">
        <v>1.2E-2</v>
      </c>
      <c r="N190" s="63">
        <v>1.4999999999999999E-2</v>
      </c>
      <c r="O190" s="63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1:27" ht="14.25" customHeight="1">
      <c r="A191" s="52" t="s">
        <v>352</v>
      </c>
      <c r="B191" s="48" t="s">
        <v>353</v>
      </c>
      <c r="C191" s="52" t="s">
        <v>354</v>
      </c>
      <c r="D191" s="67" t="s">
        <v>28</v>
      </c>
      <c r="E191" s="51">
        <v>0.36</v>
      </c>
      <c r="F191" s="51">
        <v>0.16</v>
      </c>
      <c r="G191" s="51">
        <v>0.04</v>
      </c>
      <c r="H191" s="51">
        <v>0.08</v>
      </c>
      <c r="I191" s="51">
        <v>0.1</v>
      </c>
      <c r="J191" s="16"/>
      <c r="K191" s="51">
        <v>0.26</v>
      </c>
      <c r="L191" s="16"/>
      <c r="M191" s="51">
        <v>8.9999999999999993E-3</v>
      </c>
      <c r="N191" s="51">
        <v>1.7999999999999999E-2</v>
      </c>
      <c r="O191" s="16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4.25" customHeight="1">
      <c r="A192" s="52" t="s">
        <v>352</v>
      </c>
      <c r="B192" s="48" t="s">
        <v>355</v>
      </c>
      <c r="C192" s="52" t="s">
        <v>356</v>
      </c>
      <c r="D192" s="67" t="s">
        <v>28</v>
      </c>
      <c r="E192" s="51">
        <v>0.42</v>
      </c>
      <c r="F192" s="51">
        <v>0.18</v>
      </c>
      <c r="G192" s="51">
        <v>0.03</v>
      </c>
      <c r="H192" s="51">
        <v>7.0000000000000007E-2</v>
      </c>
      <c r="I192" s="51">
        <v>0.1</v>
      </c>
      <c r="J192" s="16"/>
      <c r="K192" s="51">
        <v>0.2</v>
      </c>
      <c r="L192" s="16"/>
      <c r="M192" s="99">
        <v>1.2E-2</v>
      </c>
      <c r="N192" s="99">
        <v>1.9E-2</v>
      </c>
      <c r="O192" s="16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4.25" customHeight="1">
      <c r="A193" s="28" t="s">
        <v>357</v>
      </c>
      <c r="B193" s="29" t="s">
        <v>358</v>
      </c>
      <c r="C193" s="28" t="s">
        <v>359</v>
      </c>
      <c r="D193" s="68" t="s">
        <v>28</v>
      </c>
      <c r="E193" s="32">
        <v>0.31</v>
      </c>
      <c r="F193" s="32">
        <v>0.19</v>
      </c>
      <c r="G193" s="32">
        <v>2.1999999999999999E-2</v>
      </c>
      <c r="H193" s="32">
        <v>0.08</v>
      </c>
      <c r="I193" s="32">
        <v>0.08</v>
      </c>
      <c r="J193" s="32">
        <f t="shared" ref="J193:J210" si="12">SUM(E193:I193)</f>
        <v>0.68199999999999994</v>
      </c>
      <c r="K193" s="32">
        <f t="shared" ref="K193:K210" si="13">100%-J193</f>
        <v>0.31800000000000006</v>
      </c>
      <c r="L193" s="32">
        <v>1E-3</v>
      </c>
      <c r="M193" s="32">
        <v>1.1599999999999999E-2</v>
      </c>
      <c r="N193" s="32">
        <v>1.8800000000000001E-2</v>
      </c>
      <c r="O193" s="32">
        <v>3.8999999999999998E-3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4.25" customHeight="1">
      <c r="A194" s="28" t="s">
        <v>357</v>
      </c>
      <c r="B194" s="29" t="s">
        <v>360</v>
      </c>
      <c r="C194" s="30" t="s">
        <v>359</v>
      </c>
      <c r="D194" s="31" t="s">
        <v>28</v>
      </c>
      <c r="E194" s="32">
        <v>0.31</v>
      </c>
      <c r="F194" s="32">
        <v>0.19</v>
      </c>
      <c r="G194" s="32">
        <v>2.1999999999999999E-2</v>
      </c>
      <c r="H194" s="32">
        <v>0.08</v>
      </c>
      <c r="I194" s="32">
        <v>0.08</v>
      </c>
      <c r="J194" s="32">
        <f t="shared" si="12"/>
        <v>0.68199999999999994</v>
      </c>
      <c r="K194" s="32">
        <f t="shared" si="13"/>
        <v>0.31800000000000006</v>
      </c>
      <c r="L194" s="32">
        <v>1E-3</v>
      </c>
      <c r="M194" s="32">
        <v>1.1599999999999999E-2</v>
      </c>
      <c r="N194" s="32">
        <v>1.8800000000000001E-2</v>
      </c>
      <c r="O194" s="32">
        <v>3.8999999999999998E-3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4.25" customHeight="1">
      <c r="A195" s="28" t="s">
        <v>357</v>
      </c>
      <c r="B195" s="29" t="s">
        <v>361</v>
      </c>
      <c r="C195" s="30" t="s">
        <v>359</v>
      </c>
      <c r="D195" s="31" t="s">
        <v>28</v>
      </c>
      <c r="E195" s="32">
        <v>0.31</v>
      </c>
      <c r="F195" s="32">
        <v>0.19</v>
      </c>
      <c r="G195" s="32">
        <v>2.1999999999999999E-2</v>
      </c>
      <c r="H195" s="32">
        <v>0.08</v>
      </c>
      <c r="I195" s="32">
        <v>0.08</v>
      </c>
      <c r="J195" s="32">
        <f t="shared" si="12"/>
        <v>0.68199999999999994</v>
      </c>
      <c r="K195" s="32">
        <f t="shared" si="13"/>
        <v>0.31800000000000006</v>
      </c>
      <c r="L195" s="32">
        <v>1E-3</v>
      </c>
      <c r="M195" s="32">
        <v>1.1599999999999999E-2</v>
      </c>
      <c r="N195" s="32">
        <v>1.8800000000000001E-2</v>
      </c>
      <c r="O195" s="32">
        <v>3.8999999999999998E-3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4.25" customHeight="1">
      <c r="A196" s="43" t="s">
        <v>362</v>
      </c>
      <c r="B196" s="44" t="s">
        <v>367</v>
      </c>
      <c r="C196" s="45" t="s">
        <v>368</v>
      </c>
      <c r="D196" s="46"/>
      <c r="E196" s="47">
        <v>0.3</v>
      </c>
      <c r="F196" s="47">
        <v>0.09</v>
      </c>
      <c r="G196" s="47">
        <v>6.5000000000000002E-2</v>
      </c>
      <c r="H196" s="47">
        <v>7.4999999999999997E-2</v>
      </c>
      <c r="I196" s="47">
        <v>0.1</v>
      </c>
      <c r="J196" s="47">
        <f t="shared" si="12"/>
        <v>0.63</v>
      </c>
      <c r="K196" s="47">
        <f t="shared" si="13"/>
        <v>0.37</v>
      </c>
      <c r="L196" s="47">
        <v>1E-3</v>
      </c>
      <c r="M196" s="47">
        <v>8.0000000000000002E-3</v>
      </c>
      <c r="N196" s="47">
        <v>6.0000000000000001E-3</v>
      </c>
      <c r="O196" s="47">
        <v>5.0000000000000001E-3</v>
      </c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 spans="1:27" ht="14.25" customHeight="1">
      <c r="A197" s="43" t="s">
        <v>362</v>
      </c>
      <c r="B197" s="44" t="s">
        <v>378</v>
      </c>
      <c r="C197" s="45" t="s">
        <v>379</v>
      </c>
      <c r="D197" s="46"/>
      <c r="E197" s="47">
        <v>0.315</v>
      </c>
      <c r="F197" s="47">
        <v>0.1</v>
      </c>
      <c r="G197" s="47">
        <v>4.2000000000000003E-2</v>
      </c>
      <c r="H197" s="47">
        <v>7.9000000000000001E-2</v>
      </c>
      <c r="I197" s="47">
        <v>0.09</v>
      </c>
      <c r="J197" s="47">
        <f t="shared" si="12"/>
        <v>0.626</v>
      </c>
      <c r="K197" s="47">
        <f t="shared" si="13"/>
        <v>0.374</v>
      </c>
      <c r="L197" s="47">
        <v>8.0000000000000004E-4</v>
      </c>
      <c r="M197" s="47">
        <v>1.0999999999999999E-2</v>
      </c>
      <c r="N197" s="47">
        <v>1.2E-2</v>
      </c>
      <c r="O197" s="47">
        <v>2.8E-3</v>
      </c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spans="1:27" ht="14.25" customHeight="1">
      <c r="A198" s="43" t="s">
        <v>362</v>
      </c>
      <c r="B198" s="44" t="s">
        <v>380</v>
      </c>
      <c r="C198" s="45" t="s">
        <v>381</v>
      </c>
      <c r="D198" s="46"/>
      <c r="E198" s="47">
        <v>0.27500000000000002</v>
      </c>
      <c r="F198" s="47">
        <v>0.105</v>
      </c>
      <c r="G198" s="47">
        <v>0.04</v>
      </c>
      <c r="H198" s="70">
        <v>7.0000000000000007E-2</v>
      </c>
      <c r="I198" s="47">
        <v>0.09</v>
      </c>
      <c r="J198" s="47">
        <f t="shared" si="12"/>
        <v>0.57999999999999996</v>
      </c>
      <c r="K198" s="47">
        <f t="shared" si="13"/>
        <v>0.42000000000000004</v>
      </c>
      <c r="L198" s="47">
        <v>6.9999999999999999E-4</v>
      </c>
      <c r="M198" s="47">
        <v>8.9999999999999993E-3</v>
      </c>
      <c r="N198" s="47">
        <v>8.0000000000000002E-3</v>
      </c>
      <c r="O198" s="47">
        <v>2.5999999999999999E-3</v>
      </c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 spans="1:27" ht="14.25" customHeight="1">
      <c r="A199" s="69" t="s">
        <v>362</v>
      </c>
      <c r="B199" s="44" t="s">
        <v>365</v>
      </c>
      <c r="C199" s="45" t="s">
        <v>366</v>
      </c>
      <c r="D199" s="46"/>
      <c r="E199" s="47">
        <v>0.314</v>
      </c>
      <c r="F199" s="47">
        <v>0.12</v>
      </c>
      <c r="G199" s="47">
        <v>0.03</v>
      </c>
      <c r="H199" s="47">
        <v>0.08</v>
      </c>
      <c r="I199" s="47">
        <v>0.08</v>
      </c>
      <c r="J199" s="47">
        <f t="shared" si="12"/>
        <v>0.62399999999999989</v>
      </c>
      <c r="K199" s="47">
        <f t="shared" si="13"/>
        <v>0.37600000000000011</v>
      </c>
      <c r="L199" s="47" t="s">
        <v>18</v>
      </c>
      <c r="M199" s="47">
        <v>1.2E-2</v>
      </c>
      <c r="N199" s="47">
        <v>1.2999999999999999E-2</v>
      </c>
      <c r="O199" s="47">
        <v>5.0000000000000001E-3</v>
      </c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spans="1:27" ht="14.25" customHeight="1">
      <c r="A200" s="43" t="s">
        <v>362</v>
      </c>
      <c r="B200" s="44" t="s">
        <v>377</v>
      </c>
      <c r="C200" s="45" t="s">
        <v>366</v>
      </c>
      <c r="D200" s="46"/>
      <c r="E200" s="47">
        <v>0.24</v>
      </c>
      <c r="F200" s="47">
        <v>0.107</v>
      </c>
      <c r="G200" s="47">
        <v>5.7000000000000002E-2</v>
      </c>
      <c r="H200" s="47">
        <v>8.5000000000000006E-2</v>
      </c>
      <c r="I200" s="47">
        <v>0.1</v>
      </c>
      <c r="J200" s="47">
        <f t="shared" si="12"/>
        <v>0.58899999999999997</v>
      </c>
      <c r="K200" s="47">
        <f t="shared" si="13"/>
        <v>0.41100000000000003</v>
      </c>
      <c r="L200" s="47">
        <v>6.9999999999999999E-4</v>
      </c>
      <c r="M200" s="47">
        <v>7.4999999999999997E-3</v>
      </c>
      <c r="N200" s="47">
        <v>7.0000000000000001E-3</v>
      </c>
      <c r="O200" s="47">
        <v>2E-3</v>
      </c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  <row r="201" spans="1:27" ht="14.25" customHeight="1">
      <c r="A201" s="43" t="s">
        <v>362</v>
      </c>
      <c r="B201" s="44" t="s">
        <v>382</v>
      </c>
      <c r="C201" s="45" t="s">
        <v>83</v>
      </c>
      <c r="D201" s="46"/>
      <c r="E201" s="47">
        <v>0.28000000000000003</v>
      </c>
      <c r="F201" s="47">
        <v>0.105</v>
      </c>
      <c r="G201" s="47">
        <v>3.9E-2</v>
      </c>
      <c r="H201" s="47">
        <v>0.08</v>
      </c>
      <c r="I201" s="47">
        <v>0.09</v>
      </c>
      <c r="J201" s="47">
        <f t="shared" si="12"/>
        <v>0.59399999999999997</v>
      </c>
      <c r="K201" s="47">
        <f t="shared" si="13"/>
        <v>0.40600000000000003</v>
      </c>
      <c r="L201" s="47" t="s">
        <v>18</v>
      </c>
      <c r="M201" s="47">
        <v>8.9999999999999993E-3</v>
      </c>
      <c r="N201" s="47">
        <v>0.01</v>
      </c>
      <c r="O201" s="47" t="s">
        <v>18</v>
      </c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</row>
    <row r="202" spans="1:27" ht="14.25" customHeight="1">
      <c r="A202" s="43" t="s">
        <v>362</v>
      </c>
      <c r="B202" s="44" t="s">
        <v>383</v>
      </c>
      <c r="C202" s="45" t="s">
        <v>384</v>
      </c>
      <c r="D202" s="46"/>
      <c r="E202" s="47">
        <v>0.33</v>
      </c>
      <c r="F202" s="47">
        <v>0.14099999999999999</v>
      </c>
      <c r="G202" s="47">
        <v>2.1999999999999999E-2</v>
      </c>
      <c r="H202" s="47">
        <v>7.8E-2</v>
      </c>
      <c r="I202" s="47">
        <v>0.08</v>
      </c>
      <c r="J202" s="47">
        <f t="shared" si="12"/>
        <v>0.65099999999999991</v>
      </c>
      <c r="K202" s="47">
        <f t="shared" si="13"/>
        <v>0.34900000000000009</v>
      </c>
      <c r="L202" s="47" t="s">
        <v>18</v>
      </c>
      <c r="M202" s="47">
        <v>1.0999999999999999E-2</v>
      </c>
      <c r="N202" s="47">
        <v>1.2999999999999999E-2</v>
      </c>
      <c r="O202" s="47" t="s">
        <v>18</v>
      </c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</row>
    <row r="203" spans="1:27" ht="14.25" customHeight="1">
      <c r="A203" s="43" t="s">
        <v>362</v>
      </c>
      <c r="B203" s="44" t="s">
        <v>363</v>
      </c>
      <c r="C203" s="45" t="s">
        <v>364</v>
      </c>
      <c r="D203" s="46"/>
      <c r="E203" s="47">
        <v>0.28000000000000003</v>
      </c>
      <c r="F203" s="47">
        <v>0.13</v>
      </c>
      <c r="G203" s="47">
        <v>0.04</v>
      </c>
      <c r="H203" s="47">
        <v>8.5000000000000006E-2</v>
      </c>
      <c r="I203" s="47">
        <v>0.09</v>
      </c>
      <c r="J203" s="47">
        <f t="shared" si="12"/>
        <v>0.625</v>
      </c>
      <c r="K203" s="47">
        <f t="shared" si="13"/>
        <v>0.375</v>
      </c>
      <c r="L203" s="47">
        <v>5.0000000000000001E-4</v>
      </c>
      <c r="M203" s="47">
        <v>6.0000000000000001E-3</v>
      </c>
      <c r="N203" s="47">
        <v>8.9999999999999993E-3</v>
      </c>
      <c r="O203" s="47">
        <v>3.0000000000000001E-3</v>
      </c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</row>
    <row r="204" spans="1:27" ht="14.25" customHeight="1">
      <c r="A204" s="69" t="s">
        <v>362</v>
      </c>
      <c r="B204" s="44" t="s">
        <v>370</v>
      </c>
      <c r="C204" s="45" t="s">
        <v>364</v>
      </c>
      <c r="D204" s="46"/>
      <c r="E204" s="47">
        <v>0.28000000000000003</v>
      </c>
      <c r="F204" s="47">
        <v>0.13</v>
      </c>
      <c r="G204" s="47">
        <v>0.04</v>
      </c>
      <c r="H204" s="47">
        <v>0.08</v>
      </c>
      <c r="I204" s="47">
        <v>0.09</v>
      </c>
      <c r="J204" s="47">
        <f t="shared" si="12"/>
        <v>0.62</v>
      </c>
      <c r="K204" s="47">
        <f t="shared" si="13"/>
        <v>0.38</v>
      </c>
      <c r="L204" s="47">
        <v>5.0000000000000001E-4</v>
      </c>
      <c r="M204" s="47">
        <v>6.0000000000000001E-3</v>
      </c>
      <c r="N204" s="47">
        <v>8.9999999999999993E-3</v>
      </c>
      <c r="O204" s="47">
        <v>2E-3</v>
      </c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</row>
    <row r="205" spans="1:27" ht="14.25" customHeight="1">
      <c r="A205" s="43" t="s">
        <v>362</v>
      </c>
      <c r="B205" s="44" t="s">
        <v>373</v>
      </c>
      <c r="C205" s="45" t="s">
        <v>132</v>
      </c>
      <c r="D205" s="46"/>
      <c r="E205" s="47">
        <v>0.28000000000000003</v>
      </c>
      <c r="F205" s="47">
        <v>0.15</v>
      </c>
      <c r="G205" s="47">
        <v>1.7000000000000001E-2</v>
      </c>
      <c r="H205" s="47">
        <v>7.0000000000000007E-2</v>
      </c>
      <c r="I205" s="47">
        <v>0.09</v>
      </c>
      <c r="J205" s="47">
        <f t="shared" si="12"/>
        <v>0.6070000000000001</v>
      </c>
      <c r="K205" s="47">
        <f t="shared" si="13"/>
        <v>0.3929999999999999</v>
      </c>
      <c r="L205" s="47" t="s">
        <v>18</v>
      </c>
      <c r="M205" s="47">
        <v>0.01</v>
      </c>
      <c r="N205" s="47">
        <v>1.0999999999999999E-2</v>
      </c>
      <c r="O205" s="47">
        <v>2.3E-3</v>
      </c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</row>
    <row r="206" spans="1:27" ht="14.25" customHeight="1">
      <c r="A206" s="43" t="s">
        <v>362</v>
      </c>
      <c r="B206" s="44" t="s">
        <v>369</v>
      </c>
      <c r="C206" s="45" t="s">
        <v>114</v>
      </c>
      <c r="D206" s="46"/>
      <c r="E206" s="47">
        <v>0.28000000000000003</v>
      </c>
      <c r="F206" s="47">
        <v>0.155</v>
      </c>
      <c r="G206" s="47">
        <v>0.02</v>
      </c>
      <c r="H206" s="47">
        <v>7.0000000000000007E-2</v>
      </c>
      <c r="I206" s="47">
        <v>0.08</v>
      </c>
      <c r="J206" s="47">
        <f t="shared" si="12"/>
        <v>0.60500000000000009</v>
      </c>
      <c r="K206" s="47">
        <f t="shared" si="13"/>
        <v>0.39499999999999991</v>
      </c>
      <c r="L206" s="47">
        <v>5.0000000000000001E-4</v>
      </c>
      <c r="M206" s="47">
        <v>0.01</v>
      </c>
      <c r="N206" s="47">
        <v>1.2E-2</v>
      </c>
      <c r="O206" s="47">
        <v>2E-3</v>
      </c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</row>
    <row r="207" spans="1:27" ht="14.25" customHeight="1">
      <c r="A207" s="43" t="s">
        <v>362</v>
      </c>
      <c r="B207" s="44" t="s">
        <v>376</v>
      </c>
      <c r="C207" s="45" t="s">
        <v>24</v>
      </c>
      <c r="D207" s="46"/>
      <c r="E207" s="47">
        <v>0.34</v>
      </c>
      <c r="F207" s="47">
        <v>0.19</v>
      </c>
      <c r="G207" s="47">
        <v>0.02</v>
      </c>
      <c r="H207" s="47">
        <v>7.4999999999999997E-2</v>
      </c>
      <c r="I207" s="47">
        <v>0.09</v>
      </c>
      <c r="J207" s="47">
        <f t="shared" si="12"/>
        <v>0.71499999999999997</v>
      </c>
      <c r="K207" s="47">
        <f t="shared" si="13"/>
        <v>0.28500000000000003</v>
      </c>
      <c r="L207" s="47" t="s">
        <v>18</v>
      </c>
      <c r="M207" s="47" t="s">
        <v>18</v>
      </c>
      <c r="N207" s="47" t="s">
        <v>18</v>
      </c>
      <c r="O207" s="47" t="s">
        <v>18</v>
      </c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</row>
    <row r="208" spans="1:27" ht="14.25" customHeight="1">
      <c r="A208" s="43" t="s">
        <v>362</v>
      </c>
      <c r="B208" s="44" t="s">
        <v>371</v>
      </c>
      <c r="C208" s="45" t="s">
        <v>372</v>
      </c>
      <c r="D208" s="46"/>
      <c r="E208" s="47">
        <v>0.26</v>
      </c>
      <c r="F208" s="47">
        <v>0.185</v>
      </c>
      <c r="G208" s="47">
        <v>0.02</v>
      </c>
      <c r="H208" s="47">
        <v>6.8000000000000005E-2</v>
      </c>
      <c r="I208" s="47">
        <v>0.08</v>
      </c>
      <c r="J208" s="47">
        <f t="shared" si="12"/>
        <v>0.61299999999999999</v>
      </c>
      <c r="K208" s="47">
        <f t="shared" si="13"/>
        <v>0.38700000000000001</v>
      </c>
      <c r="L208" s="47">
        <v>5.9999999999999995E-4</v>
      </c>
      <c r="M208" s="47">
        <v>8.0000000000000002E-3</v>
      </c>
      <c r="N208" s="47">
        <v>1.4E-2</v>
      </c>
      <c r="O208" s="47">
        <v>2.3999999999999998E-3</v>
      </c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</row>
    <row r="209" spans="1:27" ht="14.25" customHeight="1">
      <c r="A209" s="43" t="s">
        <v>362</v>
      </c>
      <c r="B209" s="44" t="s">
        <v>374</v>
      </c>
      <c r="C209" s="45" t="s">
        <v>375</v>
      </c>
      <c r="D209" s="46"/>
      <c r="E209" s="47">
        <v>0.26800000000000002</v>
      </c>
      <c r="F209" s="47">
        <v>0.16</v>
      </c>
      <c r="G209" s="47">
        <v>3.3000000000000002E-2</v>
      </c>
      <c r="H209" s="47">
        <v>7.4999999999999997E-2</v>
      </c>
      <c r="I209" s="47">
        <v>0.09</v>
      </c>
      <c r="J209" s="47">
        <f t="shared" si="12"/>
        <v>0.626</v>
      </c>
      <c r="K209" s="47">
        <f t="shared" si="13"/>
        <v>0.374</v>
      </c>
      <c r="L209" s="47" t="s">
        <v>18</v>
      </c>
      <c r="M209" s="47" t="s">
        <v>18</v>
      </c>
      <c r="N209" s="47" t="s">
        <v>18</v>
      </c>
      <c r="O209" s="47" t="s">
        <v>18</v>
      </c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</row>
    <row r="210" spans="1:27" ht="14.25" customHeight="1">
      <c r="A210" s="52" t="s">
        <v>385</v>
      </c>
      <c r="B210" s="71" t="s">
        <v>386</v>
      </c>
      <c r="C210" s="57" t="s">
        <v>22</v>
      </c>
      <c r="D210" s="17" t="s">
        <v>28</v>
      </c>
      <c r="E210" s="51">
        <v>0.28799999999999998</v>
      </c>
      <c r="F210" s="51">
        <v>0.1</v>
      </c>
      <c r="G210" s="51">
        <v>0.04</v>
      </c>
      <c r="H210" s="51">
        <v>7.0000000000000007E-2</v>
      </c>
      <c r="I210" s="50">
        <v>0.1</v>
      </c>
      <c r="J210" s="50">
        <f t="shared" si="12"/>
        <v>0.59799999999999998</v>
      </c>
      <c r="K210" s="50">
        <f t="shared" si="13"/>
        <v>0.40200000000000002</v>
      </c>
      <c r="L210" s="51">
        <v>8.0000000000000004E-4</v>
      </c>
      <c r="M210" s="51">
        <v>7.0000000000000001E-3</v>
      </c>
      <c r="N210" s="51">
        <v>1.2E-2</v>
      </c>
      <c r="O210" s="51">
        <v>4.0000000000000001E-3</v>
      </c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4.25" customHeight="1">
      <c r="A211" s="12" t="s">
        <v>385</v>
      </c>
      <c r="B211" s="92" t="s">
        <v>387</v>
      </c>
      <c r="C211" s="14" t="s">
        <v>388</v>
      </c>
      <c r="D211" s="15"/>
      <c r="E211" s="16">
        <v>0.3</v>
      </c>
      <c r="F211" s="16">
        <v>0.12</v>
      </c>
      <c r="G211" s="16">
        <v>0.04</v>
      </c>
      <c r="H211" s="16" t="s">
        <v>18</v>
      </c>
      <c r="I211" s="16">
        <v>0.1</v>
      </c>
      <c r="J211" s="16" t="s">
        <v>18</v>
      </c>
      <c r="K211" s="16" t="s">
        <v>18</v>
      </c>
      <c r="L211" s="50">
        <v>1E-3</v>
      </c>
      <c r="M211" s="16">
        <v>1.0999999999999999E-2</v>
      </c>
      <c r="N211" s="16">
        <v>1.4E-2</v>
      </c>
      <c r="O211" s="16">
        <v>3.3E-3</v>
      </c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4.25" customHeight="1">
      <c r="A212" s="12" t="s">
        <v>389</v>
      </c>
      <c r="B212" s="13" t="s">
        <v>393</v>
      </c>
      <c r="C212" s="49" t="s">
        <v>127</v>
      </c>
      <c r="D212" s="15"/>
      <c r="E212" s="50">
        <v>0.38</v>
      </c>
      <c r="F212" s="50">
        <v>0.11</v>
      </c>
      <c r="G212" s="50">
        <v>0.13</v>
      </c>
      <c r="H212" s="50">
        <v>0.08</v>
      </c>
      <c r="I212" s="50">
        <v>0.09</v>
      </c>
      <c r="J212" s="50">
        <f t="shared" ref="J212:J231" si="14">SUM(E212:I212)</f>
        <v>0.78999999999999992</v>
      </c>
      <c r="K212" s="50">
        <f t="shared" ref="K212:K231" si="15">100%-J212</f>
        <v>0.21000000000000008</v>
      </c>
      <c r="L212" s="50">
        <v>1E-3</v>
      </c>
      <c r="M212" s="50" t="s">
        <v>18</v>
      </c>
      <c r="N212" s="50" t="s">
        <v>18</v>
      </c>
      <c r="O212" s="50">
        <v>4.4999999999999997E-3</v>
      </c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4.25" customHeight="1">
      <c r="A213" s="12" t="s">
        <v>389</v>
      </c>
      <c r="B213" s="13" t="s">
        <v>398</v>
      </c>
      <c r="C213" s="49" t="s">
        <v>127</v>
      </c>
      <c r="D213" s="15"/>
      <c r="E213" s="50">
        <v>0.3</v>
      </c>
      <c r="F213" s="50">
        <v>0.09</v>
      </c>
      <c r="G213" s="50">
        <v>0.09</v>
      </c>
      <c r="H213" s="50">
        <v>8.5000000000000006E-2</v>
      </c>
      <c r="I213" s="50">
        <v>0.1</v>
      </c>
      <c r="J213" s="50">
        <f t="shared" si="14"/>
        <v>0.66499999999999992</v>
      </c>
      <c r="K213" s="50">
        <f t="shared" si="15"/>
        <v>0.33500000000000008</v>
      </c>
      <c r="L213" s="50">
        <v>8.0000000000000004E-4</v>
      </c>
      <c r="M213" s="50" t="s">
        <v>18</v>
      </c>
      <c r="N213" s="50" t="s">
        <v>18</v>
      </c>
      <c r="O213" s="50" t="s">
        <v>18</v>
      </c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4.25" customHeight="1">
      <c r="A214" s="12" t="s">
        <v>389</v>
      </c>
      <c r="B214" s="13" t="s">
        <v>397</v>
      </c>
      <c r="C214" s="14" t="s">
        <v>223</v>
      </c>
      <c r="D214" s="15"/>
      <c r="E214" s="16">
        <v>0.32</v>
      </c>
      <c r="F214" s="16">
        <v>0.15</v>
      </c>
      <c r="G214" s="16">
        <v>0.06</v>
      </c>
      <c r="H214" s="16">
        <v>8.5000000000000006E-2</v>
      </c>
      <c r="I214" s="16">
        <v>0.09</v>
      </c>
      <c r="J214" s="16">
        <f t="shared" si="14"/>
        <v>0.70499999999999996</v>
      </c>
      <c r="K214" s="16">
        <f t="shared" si="15"/>
        <v>0.29500000000000004</v>
      </c>
      <c r="L214" s="16">
        <v>1.4E-3</v>
      </c>
      <c r="M214" s="16" t="s">
        <v>18</v>
      </c>
      <c r="N214" s="16" t="s">
        <v>18</v>
      </c>
      <c r="O214" s="16" t="s">
        <v>18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4.25" customHeight="1">
      <c r="A215" s="12" t="s">
        <v>389</v>
      </c>
      <c r="B215" s="13" t="s">
        <v>390</v>
      </c>
      <c r="C215" s="14" t="s">
        <v>153</v>
      </c>
      <c r="D215" s="15"/>
      <c r="E215" s="16">
        <v>0.36</v>
      </c>
      <c r="F215" s="16">
        <v>0.14000000000000001</v>
      </c>
      <c r="G215" s="16">
        <v>0.05</v>
      </c>
      <c r="H215" s="16">
        <v>8.5000000000000006E-2</v>
      </c>
      <c r="I215" s="16">
        <v>0.1</v>
      </c>
      <c r="J215" s="16">
        <f t="shared" si="14"/>
        <v>0.73499999999999999</v>
      </c>
      <c r="K215" s="16">
        <f t="shared" si="15"/>
        <v>0.26500000000000001</v>
      </c>
      <c r="L215" s="16" t="s">
        <v>18</v>
      </c>
      <c r="M215" s="16" t="s">
        <v>18</v>
      </c>
      <c r="N215" s="16" t="s">
        <v>18</v>
      </c>
      <c r="O215" s="16" t="s">
        <v>18</v>
      </c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4.25" customHeight="1">
      <c r="A216" s="12" t="s">
        <v>389</v>
      </c>
      <c r="B216" s="13" t="s">
        <v>399</v>
      </c>
      <c r="C216" s="49" t="s">
        <v>240</v>
      </c>
      <c r="D216" s="15"/>
      <c r="E216" s="50">
        <v>0.32</v>
      </c>
      <c r="F216" s="50">
        <v>0.15</v>
      </c>
      <c r="G216" s="50">
        <v>0.06</v>
      </c>
      <c r="H216" s="50">
        <v>0.09</v>
      </c>
      <c r="I216" s="50">
        <v>0.1</v>
      </c>
      <c r="J216" s="50">
        <f t="shared" si="14"/>
        <v>0.72</v>
      </c>
      <c r="K216" s="50">
        <f t="shared" si="15"/>
        <v>0.28000000000000003</v>
      </c>
      <c r="L216" s="50">
        <v>8.0000000000000004E-4</v>
      </c>
      <c r="M216" s="50" t="s">
        <v>18</v>
      </c>
      <c r="N216" s="50" t="s">
        <v>18</v>
      </c>
      <c r="O216" s="50" t="s">
        <v>18</v>
      </c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4.25" customHeight="1">
      <c r="A217" s="12" t="s">
        <v>389</v>
      </c>
      <c r="B217" s="13" t="s">
        <v>394</v>
      </c>
      <c r="C217" s="14" t="s">
        <v>114</v>
      </c>
      <c r="D217" s="15"/>
      <c r="E217" s="16">
        <v>0.32</v>
      </c>
      <c r="F217" s="16">
        <v>0.15</v>
      </c>
      <c r="G217" s="16">
        <v>0.05</v>
      </c>
      <c r="H217" s="16">
        <v>0.08</v>
      </c>
      <c r="I217" s="16">
        <v>0.1</v>
      </c>
      <c r="J217" s="16">
        <f t="shared" si="14"/>
        <v>0.7</v>
      </c>
      <c r="K217" s="16">
        <f t="shared" si="15"/>
        <v>0.30000000000000004</v>
      </c>
      <c r="L217" s="16">
        <v>8.0000000000000004E-4</v>
      </c>
      <c r="M217" s="16" t="s">
        <v>18</v>
      </c>
      <c r="N217" s="16" t="s">
        <v>18</v>
      </c>
      <c r="O217" s="16" t="s">
        <v>18</v>
      </c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4.25" customHeight="1">
      <c r="A218" s="12" t="s">
        <v>389</v>
      </c>
      <c r="B218" s="13" t="s">
        <v>391</v>
      </c>
      <c r="C218" s="49" t="s">
        <v>43</v>
      </c>
      <c r="D218" s="15"/>
      <c r="E218" s="50">
        <v>0.3</v>
      </c>
      <c r="F218" s="50">
        <v>0.14000000000000001</v>
      </c>
      <c r="G218" s="50">
        <v>0.04</v>
      </c>
      <c r="H218" s="50">
        <v>7.2499999999999995E-2</v>
      </c>
      <c r="I218" s="50">
        <v>0.09</v>
      </c>
      <c r="J218" s="50">
        <f t="shared" si="14"/>
        <v>0.64249999999999996</v>
      </c>
      <c r="K218" s="50">
        <f t="shared" si="15"/>
        <v>0.35750000000000004</v>
      </c>
      <c r="L218" s="50" t="s">
        <v>18</v>
      </c>
      <c r="M218" s="50">
        <v>6.0000000000000001E-3</v>
      </c>
      <c r="N218" s="50">
        <v>7.0000000000000001E-3</v>
      </c>
      <c r="O218" s="50" t="s">
        <v>18</v>
      </c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4.25" customHeight="1">
      <c r="A219" s="12" t="s">
        <v>389</v>
      </c>
      <c r="B219" s="13" t="s">
        <v>396</v>
      </c>
      <c r="C219" s="14" t="s">
        <v>63</v>
      </c>
      <c r="D219" s="15"/>
      <c r="E219" s="16">
        <v>0.32</v>
      </c>
      <c r="F219" s="16">
        <v>0.16</v>
      </c>
      <c r="G219" s="16">
        <v>3.5000000000000003E-2</v>
      </c>
      <c r="H219" s="16">
        <v>8.2500000000000004E-2</v>
      </c>
      <c r="I219" s="16">
        <v>0.09</v>
      </c>
      <c r="J219" s="16">
        <f t="shared" si="14"/>
        <v>0.6875</v>
      </c>
      <c r="K219" s="16">
        <f t="shared" si="15"/>
        <v>0.3125</v>
      </c>
      <c r="L219" s="16">
        <v>1.4E-3</v>
      </c>
      <c r="M219" s="16" t="s">
        <v>18</v>
      </c>
      <c r="N219" s="16" t="s">
        <v>18</v>
      </c>
      <c r="O219" s="16" t="s">
        <v>18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4.25" customHeight="1">
      <c r="A220" s="12" t="s">
        <v>389</v>
      </c>
      <c r="B220" s="13" t="s">
        <v>395</v>
      </c>
      <c r="C220" s="14" t="s">
        <v>20</v>
      </c>
      <c r="D220" s="15"/>
      <c r="E220" s="16">
        <v>0.36</v>
      </c>
      <c r="F220" s="50">
        <v>0.2</v>
      </c>
      <c r="G220" s="16">
        <v>3.5000000000000003E-2</v>
      </c>
      <c r="H220" s="50">
        <v>0.09</v>
      </c>
      <c r="I220" s="16">
        <v>0.1</v>
      </c>
      <c r="J220" s="16">
        <f t="shared" si="14"/>
        <v>0.78500000000000003</v>
      </c>
      <c r="K220" s="16">
        <f t="shared" si="15"/>
        <v>0.21499999999999997</v>
      </c>
      <c r="L220" s="16">
        <v>1.4E-3</v>
      </c>
      <c r="M220" s="50">
        <v>1.0999999999999999E-2</v>
      </c>
      <c r="N220" s="50">
        <v>1.2999999999999999E-2</v>
      </c>
      <c r="O220" s="50" t="s">
        <v>18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4.25" customHeight="1">
      <c r="A221" s="12" t="s">
        <v>389</v>
      </c>
      <c r="B221" s="13" t="s">
        <v>392</v>
      </c>
      <c r="C221" s="14" t="s">
        <v>101</v>
      </c>
      <c r="D221" s="15"/>
      <c r="E221" s="16">
        <v>0.26</v>
      </c>
      <c r="F221" s="16">
        <v>0.18</v>
      </c>
      <c r="G221" s="16">
        <v>0.05</v>
      </c>
      <c r="H221" s="16">
        <v>0.06</v>
      </c>
      <c r="I221" s="16">
        <v>0.09</v>
      </c>
      <c r="J221" s="16">
        <f t="shared" si="14"/>
        <v>0.64</v>
      </c>
      <c r="K221" s="16">
        <f t="shared" si="15"/>
        <v>0.36</v>
      </c>
      <c r="L221" s="16">
        <v>1.1999999999999999E-3</v>
      </c>
      <c r="M221" s="16">
        <v>7.0000000000000001E-3</v>
      </c>
      <c r="N221" s="16">
        <v>8.9999999999999993E-3</v>
      </c>
      <c r="O221" s="16">
        <v>3.5000000000000001E-3</v>
      </c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4.25" customHeight="1">
      <c r="A222" s="72" t="s">
        <v>400</v>
      </c>
      <c r="B222" s="73" t="s">
        <v>406</v>
      </c>
      <c r="C222" s="74" t="s">
        <v>407</v>
      </c>
      <c r="D222" s="77"/>
      <c r="E222" s="76">
        <v>0.3</v>
      </c>
      <c r="F222" s="76">
        <v>0.1</v>
      </c>
      <c r="G222" s="76">
        <v>1.4999999999999999E-2</v>
      </c>
      <c r="H222" s="76">
        <v>7.3999999999999996E-2</v>
      </c>
      <c r="I222" s="76">
        <v>0.1</v>
      </c>
      <c r="J222" s="76">
        <f t="shared" si="14"/>
        <v>0.58900000000000008</v>
      </c>
      <c r="K222" s="76">
        <f t="shared" si="15"/>
        <v>0.41099999999999992</v>
      </c>
      <c r="L222" s="76">
        <v>8.9999999999999998E-4</v>
      </c>
      <c r="M222" s="76">
        <v>0.01</v>
      </c>
      <c r="N222" s="76">
        <v>1.2E-2</v>
      </c>
      <c r="O222" s="76">
        <v>4.1000000000000003E-3</v>
      </c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27" ht="14.25" customHeight="1">
      <c r="A223" s="72" t="s">
        <v>400</v>
      </c>
      <c r="B223" s="73" t="s">
        <v>404</v>
      </c>
      <c r="C223" s="74" t="s">
        <v>405</v>
      </c>
      <c r="D223" s="77"/>
      <c r="E223" s="76">
        <v>0.32</v>
      </c>
      <c r="F223" s="76">
        <v>0.14000000000000001</v>
      </c>
      <c r="G223" s="76">
        <v>3.6999999999999998E-2</v>
      </c>
      <c r="H223" s="76">
        <v>7.0999999999999994E-2</v>
      </c>
      <c r="I223" s="76">
        <v>0.1</v>
      </c>
      <c r="J223" s="76">
        <f t="shared" si="14"/>
        <v>0.66799999999999993</v>
      </c>
      <c r="K223" s="76">
        <f t="shared" si="15"/>
        <v>0.33200000000000007</v>
      </c>
      <c r="L223" s="76">
        <v>8.9999999999999998E-4</v>
      </c>
      <c r="M223" s="76">
        <v>8.9999999999999993E-3</v>
      </c>
      <c r="N223" s="76">
        <v>1.0999999999999999E-2</v>
      </c>
      <c r="O223" s="76">
        <v>5.4000000000000003E-3</v>
      </c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</row>
    <row r="224" spans="1:27" ht="14.25" customHeight="1">
      <c r="A224" s="72" t="s">
        <v>400</v>
      </c>
      <c r="B224" s="73" t="s">
        <v>408</v>
      </c>
      <c r="C224" s="74" t="s">
        <v>409</v>
      </c>
      <c r="D224" s="77"/>
      <c r="E224" s="76">
        <v>0.3</v>
      </c>
      <c r="F224" s="76">
        <v>0.15</v>
      </c>
      <c r="G224" s="76">
        <v>3.6999999999999998E-2</v>
      </c>
      <c r="H224" s="76">
        <v>7.1999999999999995E-2</v>
      </c>
      <c r="I224" s="76">
        <v>0.1</v>
      </c>
      <c r="J224" s="76">
        <f t="shared" si="14"/>
        <v>0.65899999999999992</v>
      </c>
      <c r="K224" s="76">
        <f t="shared" si="15"/>
        <v>0.34100000000000008</v>
      </c>
      <c r="L224" s="76">
        <v>8.9999999999999998E-4</v>
      </c>
      <c r="M224" s="76">
        <v>8.9999999999999993E-3</v>
      </c>
      <c r="N224" s="76">
        <v>1.0999999999999999E-2</v>
      </c>
      <c r="O224" s="76">
        <v>5.7000000000000002E-3</v>
      </c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</row>
    <row r="225" spans="1:27" ht="14.25" customHeight="1">
      <c r="A225" s="72" t="s">
        <v>400</v>
      </c>
      <c r="B225" s="73" t="s">
        <v>401</v>
      </c>
      <c r="C225" s="74" t="s">
        <v>402</v>
      </c>
      <c r="D225" s="75" t="s">
        <v>28</v>
      </c>
      <c r="E225" s="76">
        <v>0.31</v>
      </c>
      <c r="F225" s="76">
        <v>0.15</v>
      </c>
      <c r="G225" s="76">
        <v>0.03</v>
      </c>
      <c r="H225" s="76">
        <v>0.08</v>
      </c>
      <c r="I225" s="76">
        <v>0.09</v>
      </c>
      <c r="J225" s="76">
        <f t="shared" si="14"/>
        <v>0.65999999999999992</v>
      </c>
      <c r="K225" s="76">
        <f t="shared" si="15"/>
        <v>0.34000000000000008</v>
      </c>
      <c r="L225" s="76">
        <v>8.9999999999999998E-4</v>
      </c>
      <c r="M225" s="76">
        <v>1.0999999999999999E-2</v>
      </c>
      <c r="N225" s="76">
        <v>1.2999999999999999E-2</v>
      </c>
      <c r="O225" s="76" t="s">
        <v>18</v>
      </c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</row>
    <row r="226" spans="1:27" ht="14.25" customHeight="1">
      <c r="A226" s="72" t="s">
        <v>400</v>
      </c>
      <c r="B226" s="73" t="s">
        <v>90</v>
      </c>
      <c r="C226" s="74" t="s">
        <v>43</v>
      </c>
      <c r="D226" s="77"/>
      <c r="E226" s="76">
        <v>0.35</v>
      </c>
      <c r="F226" s="76">
        <v>0.18</v>
      </c>
      <c r="G226" s="76">
        <v>1.6E-2</v>
      </c>
      <c r="H226" s="76">
        <v>0.08</v>
      </c>
      <c r="I226" s="76">
        <v>0.1</v>
      </c>
      <c r="J226" s="76">
        <f t="shared" si="14"/>
        <v>0.72599999999999998</v>
      </c>
      <c r="K226" s="76">
        <f t="shared" si="15"/>
        <v>0.27400000000000002</v>
      </c>
      <c r="L226" s="76">
        <v>8.9999999999999998E-4</v>
      </c>
      <c r="M226" s="76">
        <v>0.01</v>
      </c>
      <c r="N226" s="76">
        <v>1.2E-2</v>
      </c>
      <c r="O226" s="76">
        <v>5.8999999999999999E-3</v>
      </c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</row>
    <row r="227" spans="1:27" ht="14.25" customHeight="1">
      <c r="A227" s="72" t="s">
        <v>400</v>
      </c>
      <c r="B227" s="73" t="s">
        <v>403</v>
      </c>
      <c r="C227" s="74" t="s">
        <v>372</v>
      </c>
      <c r="D227" s="77"/>
      <c r="E227" s="76">
        <v>0.3</v>
      </c>
      <c r="F227" s="76">
        <v>0.2</v>
      </c>
      <c r="G227" s="76">
        <v>1.2E-2</v>
      </c>
      <c r="H227" s="76">
        <v>7.3999999999999996E-2</v>
      </c>
      <c r="I227" s="76">
        <v>0.1</v>
      </c>
      <c r="J227" s="76">
        <f t="shared" si="14"/>
        <v>0.68599999999999994</v>
      </c>
      <c r="K227" s="76">
        <f t="shared" si="15"/>
        <v>0.31400000000000006</v>
      </c>
      <c r="L227" s="76">
        <v>8.9999999999999998E-4</v>
      </c>
      <c r="M227" s="76">
        <v>0.01</v>
      </c>
      <c r="N227" s="76">
        <v>1.2E-2</v>
      </c>
      <c r="O227" s="76">
        <v>5.0000000000000001E-3</v>
      </c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</row>
    <row r="228" spans="1:27" ht="14.25" customHeight="1">
      <c r="A228" s="12" t="s">
        <v>410</v>
      </c>
      <c r="B228" s="13" t="s">
        <v>412</v>
      </c>
      <c r="C228" s="49" t="s">
        <v>413</v>
      </c>
      <c r="D228" s="15"/>
      <c r="E228" s="50">
        <v>0.27</v>
      </c>
      <c r="F228" s="50">
        <v>0.09</v>
      </c>
      <c r="G228" s="50">
        <v>7.4999999999999997E-2</v>
      </c>
      <c r="H228" s="50">
        <v>0.08</v>
      </c>
      <c r="I228" s="50">
        <v>0.1</v>
      </c>
      <c r="J228" s="50">
        <f t="shared" si="14"/>
        <v>0.61499999999999999</v>
      </c>
      <c r="K228" s="50">
        <f t="shared" si="15"/>
        <v>0.38500000000000001</v>
      </c>
      <c r="L228" s="50">
        <v>1E-3</v>
      </c>
      <c r="M228" s="50">
        <v>8.0000000000000002E-3</v>
      </c>
      <c r="N228" s="50">
        <v>0.01</v>
      </c>
      <c r="O228" s="50" t="s">
        <v>18</v>
      </c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4.25" customHeight="1">
      <c r="A229" s="12" t="s">
        <v>410</v>
      </c>
      <c r="B229" s="13" t="s">
        <v>414</v>
      </c>
      <c r="C229" s="14" t="s">
        <v>169</v>
      </c>
      <c r="D229" s="15"/>
      <c r="E229" s="16">
        <v>0.26</v>
      </c>
      <c r="F229" s="16">
        <v>0.09</v>
      </c>
      <c r="G229" s="16">
        <v>7.4999999999999997E-2</v>
      </c>
      <c r="H229" s="16">
        <v>0.08</v>
      </c>
      <c r="I229" s="16">
        <v>0.1</v>
      </c>
      <c r="J229" s="16">
        <f t="shared" si="14"/>
        <v>0.60499999999999998</v>
      </c>
      <c r="K229" s="16">
        <f t="shared" si="15"/>
        <v>0.39500000000000002</v>
      </c>
      <c r="L229" s="16">
        <v>1E-3</v>
      </c>
      <c r="M229" s="16">
        <v>8.0000000000000002E-3</v>
      </c>
      <c r="N229" s="16">
        <v>0.01</v>
      </c>
      <c r="O229" s="16" t="s">
        <v>18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4.25" customHeight="1">
      <c r="A230" s="12" t="s">
        <v>410</v>
      </c>
      <c r="B230" s="13" t="s">
        <v>411</v>
      </c>
      <c r="C230" s="14" t="s">
        <v>99</v>
      </c>
      <c r="D230" s="15"/>
      <c r="E230" s="16">
        <v>0.32</v>
      </c>
      <c r="F230" s="16">
        <v>0.19</v>
      </c>
      <c r="G230" s="16">
        <v>0.05</v>
      </c>
      <c r="H230" s="16">
        <v>0.08</v>
      </c>
      <c r="I230" s="16">
        <v>0.1</v>
      </c>
      <c r="J230" s="16">
        <f t="shared" si="14"/>
        <v>0.74</v>
      </c>
      <c r="K230" s="16">
        <f t="shared" si="15"/>
        <v>0.26</v>
      </c>
      <c r="L230" s="16">
        <v>1E-3</v>
      </c>
      <c r="M230" s="16">
        <v>8.0000000000000002E-3</v>
      </c>
      <c r="N230" s="16">
        <v>0.01</v>
      </c>
      <c r="O230" s="52" t="s">
        <v>18</v>
      </c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4.25" customHeight="1">
      <c r="A231" s="12" t="s">
        <v>410</v>
      </c>
      <c r="B231" s="13" t="s">
        <v>415</v>
      </c>
      <c r="C231" s="49" t="s">
        <v>99</v>
      </c>
      <c r="D231" s="15"/>
      <c r="E231" s="50">
        <v>0.32</v>
      </c>
      <c r="F231" s="50">
        <v>0.19</v>
      </c>
      <c r="G231" s="50">
        <v>0.05</v>
      </c>
      <c r="H231" s="50">
        <v>0.08</v>
      </c>
      <c r="I231" s="50">
        <v>0.1</v>
      </c>
      <c r="J231" s="50">
        <f t="shared" si="14"/>
        <v>0.74</v>
      </c>
      <c r="K231" s="50">
        <f t="shared" si="15"/>
        <v>0.26</v>
      </c>
      <c r="L231" s="50">
        <v>1E-3</v>
      </c>
      <c r="M231" s="50">
        <v>8.0000000000000002E-3</v>
      </c>
      <c r="N231" s="50">
        <v>0.01</v>
      </c>
      <c r="O231" s="50" t="s">
        <v>18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4.25" customHeight="1">
      <c r="A232" s="18" t="s">
        <v>416</v>
      </c>
      <c r="B232" s="86" t="s">
        <v>419</v>
      </c>
      <c r="C232" s="53" t="s">
        <v>420</v>
      </c>
      <c r="D232" s="78" t="s">
        <v>28</v>
      </c>
      <c r="E232" s="98">
        <v>0.55000000000000004</v>
      </c>
      <c r="F232" s="22">
        <v>0.22</v>
      </c>
      <c r="G232" s="22">
        <v>0.02</v>
      </c>
      <c r="H232" s="22">
        <v>8.1000000000000003E-2</v>
      </c>
      <c r="I232" s="22">
        <v>0.03</v>
      </c>
      <c r="J232" s="22"/>
      <c r="K232" s="21">
        <v>9.9000000000000005E-2</v>
      </c>
      <c r="L232" s="22"/>
      <c r="M232" s="22"/>
      <c r="N232" s="22"/>
      <c r="O232" s="22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</row>
    <row r="233" spans="1:27" ht="14.25" customHeight="1">
      <c r="A233" s="18" t="s">
        <v>416</v>
      </c>
      <c r="B233" s="91" t="s">
        <v>421</v>
      </c>
      <c r="C233" s="94" t="s">
        <v>422</v>
      </c>
      <c r="D233" s="78" t="s">
        <v>28</v>
      </c>
      <c r="E233" s="97">
        <v>0.55000000000000004</v>
      </c>
      <c r="F233" s="97">
        <v>0.28999999999999998</v>
      </c>
      <c r="G233" s="22">
        <v>0.02</v>
      </c>
      <c r="H233" s="22">
        <v>2.5000000000000001E-2</v>
      </c>
      <c r="I233" s="22">
        <v>0.02</v>
      </c>
      <c r="J233" s="22"/>
      <c r="K233" s="21">
        <v>9.5000000000000001E-2</v>
      </c>
      <c r="L233" s="22"/>
      <c r="M233" s="22"/>
      <c r="N233" s="22"/>
      <c r="O233" s="22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</row>
    <row r="234" spans="1:27" ht="14.25" customHeight="1">
      <c r="A234" s="18" t="s">
        <v>416</v>
      </c>
      <c r="B234" s="93" t="s">
        <v>417</v>
      </c>
      <c r="C234" s="96" t="s">
        <v>418</v>
      </c>
      <c r="D234" s="78" t="s">
        <v>28</v>
      </c>
      <c r="E234" s="79">
        <v>0.43</v>
      </c>
      <c r="F234" s="22">
        <v>0.41</v>
      </c>
      <c r="G234" s="22">
        <v>0.01</v>
      </c>
      <c r="H234" s="22">
        <v>0.10100000000000001</v>
      </c>
      <c r="I234" s="22">
        <v>0.02</v>
      </c>
      <c r="J234" s="22"/>
      <c r="K234" s="21">
        <v>2.9000000000000001E-2</v>
      </c>
      <c r="L234" s="22"/>
      <c r="M234" s="22"/>
      <c r="N234" s="22"/>
      <c r="O234" s="22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</row>
    <row r="235" spans="1:27" ht="14.25" customHeight="1">
      <c r="A235" s="65" t="s">
        <v>423</v>
      </c>
      <c r="B235" s="80" t="s">
        <v>424</v>
      </c>
      <c r="C235" s="81" t="s">
        <v>301</v>
      </c>
      <c r="D235" s="82" t="s">
        <v>28</v>
      </c>
      <c r="E235" s="63">
        <v>0.32</v>
      </c>
      <c r="F235" s="63">
        <v>0.13500000000000001</v>
      </c>
      <c r="G235" s="63">
        <v>0.05</v>
      </c>
      <c r="H235" s="63">
        <v>0.08</v>
      </c>
      <c r="I235" s="63">
        <v>0.08</v>
      </c>
      <c r="J235" s="63">
        <f t="shared" ref="J235:J262" si="16">SUM(E235:I235)</f>
        <v>0.66499999999999992</v>
      </c>
      <c r="K235" s="63">
        <f t="shared" ref="K235:K262" si="17">100%-J235</f>
        <v>0.33500000000000008</v>
      </c>
      <c r="L235" s="63">
        <v>1.5E-3</v>
      </c>
      <c r="M235" s="63">
        <v>1.0999999999999999E-2</v>
      </c>
      <c r="N235" s="63">
        <v>1.7000000000000001E-2</v>
      </c>
      <c r="O235" s="63">
        <v>4.0000000000000001E-3</v>
      </c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:27" ht="25.5" customHeight="1">
      <c r="A236" s="65" t="s">
        <v>423</v>
      </c>
      <c r="B236" s="80" t="s">
        <v>425</v>
      </c>
      <c r="C236" s="81" t="s">
        <v>83</v>
      </c>
      <c r="D236" s="83"/>
      <c r="E236" s="63">
        <v>0.28999999999999998</v>
      </c>
      <c r="F236" s="63">
        <v>0.13</v>
      </c>
      <c r="G236" s="63">
        <v>0.03</v>
      </c>
      <c r="H236" s="63">
        <v>0.08</v>
      </c>
      <c r="I236" s="63">
        <v>0.08</v>
      </c>
      <c r="J236" s="63">
        <f t="shared" si="16"/>
        <v>0.60999999999999988</v>
      </c>
      <c r="K236" s="63">
        <f t="shared" si="17"/>
        <v>0.39000000000000012</v>
      </c>
      <c r="L236" s="63">
        <v>1.4E-3</v>
      </c>
      <c r="M236" s="63">
        <v>1.0999999999999999E-2</v>
      </c>
      <c r="N236" s="63">
        <v>1.6E-2</v>
      </c>
      <c r="O236" s="63">
        <v>4.4999999999999997E-3</v>
      </c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:27" ht="14.25" customHeight="1">
      <c r="A237" s="65" t="s">
        <v>423</v>
      </c>
      <c r="B237" s="80" t="s">
        <v>426</v>
      </c>
      <c r="C237" s="81" t="s">
        <v>97</v>
      </c>
      <c r="D237" s="83"/>
      <c r="E237" s="63">
        <v>0.28999999999999998</v>
      </c>
      <c r="F237" s="63">
        <v>0.13</v>
      </c>
      <c r="G237" s="63">
        <v>0.03</v>
      </c>
      <c r="H237" s="63">
        <v>7.4999999999999997E-2</v>
      </c>
      <c r="I237" s="63">
        <v>0.08</v>
      </c>
      <c r="J237" s="63">
        <f t="shared" si="16"/>
        <v>0.60499999999999987</v>
      </c>
      <c r="K237" s="63">
        <f t="shared" si="17"/>
        <v>0.39500000000000013</v>
      </c>
      <c r="L237" s="63">
        <v>1.5E-3</v>
      </c>
      <c r="M237" s="63">
        <v>1.0999999999999999E-2</v>
      </c>
      <c r="N237" s="63">
        <v>1.6E-2</v>
      </c>
      <c r="O237" s="63">
        <v>4.3E-3</v>
      </c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:27" ht="14.25" customHeight="1">
      <c r="A238" s="33" t="s">
        <v>427</v>
      </c>
      <c r="B238" s="40" t="s">
        <v>318</v>
      </c>
      <c r="C238" s="35" t="s">
        <v>217</v>
      </c>
      <c r="D238" s="84"/>
      <c r="E238" s="37">
        <v>0.35</v>
      </c>
      <c r="F238" s="37">
        <v>0.125</v>
      </c>
      <c r="G238" s="37">
        <v>3.5000000000000003E-2</v>
      </c>
      <c r="H238" s="37">
        <v>7.8E-2</v>
      </c>
      <c r="I238" s="37">
        <v>0.1</v>
      </c>
      <c r="J238" s="37">
        <f t="shared" si="16"/>
        <v>0.68799999999999994</v>
      </c>
      <c r="K238" s="37">
        <f t="shared" si="17"/>
        <v>0.31200000000000006</v>
      </c>
      <c r="L238" s="37">
        <v>8.9999999999999998E-4</v>
      </c>
      <c r="M238" s="37">
        <v>8.0000000000000002E-3</v>
      </c>
      <c r="N238" s="37">
        <v>0.01</v>
      </c>
      <c r="O238" s="37">
        <v>4.0000000000000001E-3</v>
      </c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4.25" customHeight="1">
      <c r="A239" s="33" t="s">
        <v>427</v>
      </c>
      <c r="B239" s="40" t="s">
        <v>433</v>
      </c>
      <c r="C239" s="35" t="s">
        <v>45</v>
      </c>
      <c r="D239" s="84"/>
      <c r="E239" s="37">
        <v>0.28000000000000003</v>
      </c>
      <c r="F239" s="37">
        <v>0.15</v>
      </c>
      <c r="G239" s="37">
        <v>2.8000000000000001E-2</v>
      </c>
      <c r="H239" s="37">
        <v>7.1999999999999995E-2</v>
      </c>
      <c r="I239" s="37">
        <v>0.1</v>
      </c>
      <c r="J239" s="37">
        <f t="shared" si="16"/>
        <v>0.63</v>
      </c>
      <c r="K239" s="37">
        <f t="shared" si="17"/>
        <v>0.37</v>
      </c>
      <c r="L239" s="37">
        <v>8.9999999999999998E-4</v>
      </c>
      <c r="M239" s="37">
        <v>6.4999999999999997E-3</v>
      </c>
      <c r="N239" s="37">
        <v>8.9999999999999993E-3</v>
      </c>
      <c r="O239" s="37">
        <v>3.0000000000000001E-3</v>
      </c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4.25" customHeight="1">
      <c r="A240" s="33" t="s">
        <v>427</v>
      </c>
      <c r="B240" s="40" t="s">
        <v>432</v>
      </c>
      <c r="C240" s="35" t="s">
        <v>232</v>
      </c>
      <c r="D240" s="84"/>
      <c r="E240" s="37">
        <v>0.32</v>
      </c>
      <c r="F240" s="37">
        <v>0.16</v>
      </c>
      <c r="G240" s="37">
        <v>1.9E-2</v>
      </c>
      <c r="H240" s="37">
        <v>7.1999999999999995E-2</v>
      </c>
      <c r="I240" s="37">
        <v>0.1</v>
      </c>
      <c r="J240" s="37">
        <f t="shared" si="16"/>
        <v>0.67099999999999993</v>
      </c>
      <c r="K240" s="37">
        <f t="shared" si="17"/>
        <v>0.32900000000000007</v>
      </c>
      <c r="L240" s="37">
        <v>8.9999999999999998E-4</v>
      </c>
      <c r="M240" s="37">
        <v>8.9999999999999993E-3</v>
      </c>
      <c r="N240" s="37">
        <v>0.01</v>
      </c>
      <c r="O240" s="37">
        <v>4.4999999999999997E-3</v>
      </c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4.25" customHeight="1">
      <c r="A241" s="33" t="s">
        <v>427</v>
      </c>
      <c r="B241" s="40" t="s">
        <v>435</v>
      </c>
      <c r="C241" s="35" t="s">
        <v>197</v>
      </c>
      <c r="D241" s="36" t="s">
        <v>28</v>
      </c>
      <c r="E241" s="37">
        <v>0.32</v>
      </c>
      <c r="F241" s="37">
        <v>0.18</v>
      </c>
      <c r="G241" s="37">
        <v>2.8000000000000001E-2</v>
      </c>
      <c r="H241" s="37">
        <v>8.2000000000000003E-2</v>
      </c>
      <c r="I241" s="37">
        <v>0.1</v>
      </c>
      <c r="J241" s="37">
        <f t="shared" si="16"/>
        <v>0.71</v>
      </c>
      <c r="K241" s="37">
        <f t="shared" si="17"/>
        <v>0.29000000000000004</v>
      </c>
      <c r="L241" s="37">
        <v>8.9999999999999998E-4</v>
      </c>
      <c r="M241" s="37">
        <v>8.0000000000000002E-3</v>
      </c>
      <c r="N241" s="37">
        <v>0.01</v>
      </c>
      <c r="O241" s="37">
        <v>4.0000000000000001E-3</v>
      </c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4.25" customHeight="1">
      <c r="A242" s="33" t="s">
        <v>427</v>
      </c>
      <c r="B242" s="40" t="s">
        <v>434</v>
      </c>
      <c r="C242" s="35" t="s">
        <v>91</v>
      </c>
      <c r="D242" s="36" t="s">
        <v>28</v>
      </c>
      <c r="E242" s="37">
        <v>0.32</v>
      </c>
      <c r="F242" s="37">
        <v>0.18</v>
      </c>
      <c r="G242" s="37">
        <v>2.8000000000000001E-2</v>
      </c>
      <c r="H242" s="37">
        <v>8.2000000000000003E-2</v>
      </c>
      <c r="I242" s="37">
        <v>0.1</v>
      </c>
      <c r="J242" s="37">
        <f t="shared" si="16"/>
        <v>0.71</v>
      </c>
      <c r="K242" s="37">
        <f t="shared" si="17"/>
        <v>0.29000000000000004</v>
      </c>
      <c r="L242" s="37">
        <v>8.9999999999999998E-4</v>
      </c>
      <c r="M242" s="37">
        <v>7.0000000000000001E-3</v>
      </c>
      <c r="N242" s="37">
        <v>0.01</v>
      </c>
      <c r="O242" s="37">
        <v>4.0000000000000001E-3</v>
      </c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4.25" customHeight="1">
      <c r="A243" s="33" t="s">
        <v>427</v>
      </c>
      <c r="B243" s="40" t="s">
        <v>428</v>
      </c>
      <c r="C243" s="35" t="s">
        <v>299</v>
      </c>
      <c r="D243" s="84"/>
      <c r="E243" s="37">
        <v>0.32</v>
      </c>
      <c r="F243" s="37">
        <v>0.2</v>
      </c>
      <c r="G243" s="37">
        <v>2.3E-2</v>
      </c>
      <c r="H243" s="37">
        <v>8.5000000000000006E-2</v>
      </c>
      <c r="I243" s="37">
        <v>0.1</v>
      </c>
      <c r="J243" s="37">
        <f t="shared" si="16"/>
        <v>0.72799999999999998</v>
      </c>
      <c r="K243" s="37">
        <f t="shared" si="17"/>
        <v>0.27200000000000002</v>
      </c>
      <c r="L243" s="37">
        <v>8.9999999999999998E-4</v>
      </c>
      <c r="M243" s="37">
        <v>0.01</v>
      </c>
      <c r="N243" s="37">
        <v>1.4E-2</v>
      </c>
      <c r="O243" s="37">
        <v>4.0000000000000001E-3</v>
      </c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4.25" customHeight="1">
      <c r="A244" s="33" t="s">
        <v>427</v>
      </c>
      <c r="B244" s="40" t="s">
        <v>429</v>
      </c>
      <c r="C244" s="35" t="s">
        <v>299</v>
      </c>
      <c r="D244" s="84"/>
      <c r="E244" s="37">
        <v>0.32</v>
      </c>
      <c r="F244" s="37">
        <v>0.2</v>
      </c>
      <c r="G244" s="37">
        <v>2.3E-2</v>
      </c>
      <c r="H244" s="37">
        <v>7.9000000000000001E-2</v>
      </c>
      <c r="I244" s="37">
        <v>0.1</v>
      </c>
      <c r="J244" s="37">
        <f t="shared" si="16"/>
        <v>0.72199999999999998</v>
      </c>
      <c r="K244" s="37">
        <f t="shared" si="17"/>
        <v>0.27800000000000002</v>
      </c>
      <c r="L244" s="37">
        <v>8.9999999999999998E-4</v>
      </c>
      <c r="M244" s="37">
        <v>8.0000000000000002E-3</v>
      </c>
      <c r="N244" s="37">
        <v>1.2E-2</v>
      </c>
      <c r="O244" s="37">
        <v>4.0000000000000001E-3</v>
      </c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4.25" customHeight="1">
      <c r="A245" s="33" t="s">
        <v>427</v>
      </c>
      <c r="B245" s="40" t="s">
        <v>430</v>
      </c>
      <c r="C245" s="35" t="s">
        <v>299</v>
      </c>
      <c r="D245" s="84"/>
      <c r="E245" s="37">
        <v>0.32</v>
      </c>
      <c r="F245" s="37">
        <v>0.2</v>
      </c>
      <c r="G245" s="37">
        <v>2.3E-2</v>
      </c>
      <c r="H245" s="37">
        <v>8.5000000000000006E-2</v>
      </c>
      <c r="I245" s="37">
        <v>0.1</v>
      </c>
      <c r="J245" s="37">
        <f t="shared" si="16"/>
        <v>0.72799999999999998</v>
      </c>
      <c r="K245" s="37">
        <f t="shared" si="17"/>
        <v>0.27200000000000002</v>
      </c>
      <c r="L245" s="37">
        <v>8.9999999999999998E-4</v>
      </c>
      <c r="M245" s="37">
        <v>8.0000000000000002E-3</v>
      </c>
      <c r="N245" s="37">
        <v>1.2E-2</v>
      </c>
      <c r="O245" s="37">
        <v>4.0000000000000001E-3</v>
      </c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4.25" customHeight="1">
      <c r="A246" s="33" t="s">
        <v>427</v>
      </c>
      <c r="B246" s="40" t="s">
        <v>90</v>
      </c>
      <c r="C246" s="35" t="s">
        <v>299</v>
      </c>
      <c r="D246" s="84"/>
      <c r="E246" s="37">
        <v>0.34</v>
      </c>
      <c r="F246" s="37">
        <v>0.22</v>
      </c>
      <c r="G246" s="37">
        <v>1.4999999999999999E-2</v>
      </c>
      <c r="H246" s="37">
        <v>8.5000000000000006E-2</v>
      </c>
      <c r="I246" s="37">
        <v>0.1</v>
      </c>
      <c r="J246" s="37">
        <f t="shared" si="16"/>
        <v>0.76</v>
      </c>
      <c r="K246" s="37">
        <f t="shared" si="17"/>
        <v>0.24</v>
      </c>
      <c r="L246" s="37">
        <v>8.9999999999999998E-4</v>
      </c>
      <c r="M246" s="37">
        <v>8.9999999999999993E-3</v>
      </c>
      <c r="N246" s="37">
        <v>1.2999999999999999E-2</v>
      </c>
      <c r="O246" s="37">
        <v>4.0000000000000001E-3</v>
      </c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4.25" customHeight="1">
      <c r="A247" s="33" t="s">
        <v>427</v>
      </c>
      <c r="B247" s="40" t="s">
        <v>431</v>
      </c>
      <c r="C247" s="35" t="s">
        <v>299</v>
      </c>
      <c r="D247" s="84"/>
      <c r="E247" s="37">
        <v>0.34</v>
      </c>
      <c r="F247" s="37">
        <v>0.22</v>
      </c>
      <c r="G247" s="37">
        <v>1.4999999999999999E-2</v>
      </c>
      <c r="H247" s="37">
        <v>8.5000000000000006E-2</v>
      </c>
      <c r="I247" s="37">
        <v>0.1</v>
      </c>
      <c r="J247" s="37">
        <f t="shared" si="16"/>
        <v>0.76</v>
      </c>
      <c r="K247" s="37">
        <f t="shared" si="17"/>
        <v>0.24</v>
      </c>
      <c r="L247" s="37">
        <v>8.9999999999999998E-4</v>
      </c>
      <c r="M247" s="37">
        <v>8.9999999999999993E-3</v>
      </c>
      <c r="N247" s="37">
        <v>1.2999999999999999E-2</v>
      </c>
      <c r="O247" s="37">
        <v>4.0000000000000001E-3</v>
      </c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4.25" customHeight="1">
      <c r="A248" s="12" t="s">
        <v>436</v>
      </c>
      <c r="B248" s="13" t="s">
        <v>442</v>
      </c>
      <c r="C248" s="49" t="s">
        <v>443</v>
      </c>
      <c r="D248" s="17" t="s">
        <v>28</v>
      </c>
      <c r="E248" s="51">
        <v>0.3</v>
      </c>
      <c r="F248" s="50">
        <v>0.09</v>
      </c>
      <c r="G248" s="51">
        <v>7.0000000000000007E-2</v>
      </c>
      <c r="H248" s="51">
        <v>7.0000000000000007E-2</v>
      </c>
      <c r="I248" s="50">
        <v>0.1</v>
      </c>
      <c r="J248" s="50">
        <f t="shared" si="16"/>
        <v>0.63</v>
      </c>
      <c r="K248" s="50">
        <f t="shared" si="17"/>
        <v>0.37</v>
      </c>
      <c r="L248" s="51">
        <v>1.1000000000000001E-3</v>
      </c>
      <c r="M248" s="51">
        <v>8.9999999999999993E-3</v>
      </c>
      <c r="N248" s="51">
        <v>1.03E-2</v>
      </c>
      <c r="O248" s="51">
        <v>3.3E-3</v>
      </c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4.25" customHeight="1">
      <c r="A249" s="12" t="s">
        <v>436</v>
      </c>
      <c r="B249" s="48" t="s">
        <v>440</v>
      </c>
      <c r="C249" s="52" t="s">
        <v>441</v>
      </c>
      <c r="D249" s="17" t="s">
        <v>28</v>
      </c>
      <c r="E249" s="51">
        <v>0.34</v>
      </c>
      <c r="F249" s="51">
        <v>0.14000000000000001</v>
      </c>
      <c r="G249" s="51">
        <v>0.05</v>
      </c>
      <c r="H249" s="51">
        <v>0.08</v>
      </c>
      <c r="I249" s="16">
        <v>0.1</v>
      </c>
      <c r="J249" s="16">
        <f t="shared" si="16"/>
        <v>0.71</v>
      </c>
      <c r="K249" s="16">
        <f t="shared" si="17"/>
        <v>0.29000000000000004</v>
      </c>
      <c r="L249" s="51">
        <v>1.2999999999999999E-3</v>
      </c>
      <c r="M249" s="51">
        <v>7.1999999999999998E-3</v>
      </c>
      <c r="N249" s="51">
        <v>9.1000000000000004E-3</v>
      </c>
      <c r="O249" s="51">
        <v>4.7999999999999996E-3</v>
      </c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4.25" customHeight="1">
      <c r="A250" s="12" t="s">
        <v>436</v>
      </c>
      <c r="B250" s="48" t="s">
        <v>437</v>
      </c>
      <c r="C250" s="57" t="s">
        <v>438</v>
      </c>
      <c r="D250" s="17" t="s">
        <v>28</v>
      </c>
      <c r="E250" s="51">
        <v>0.34</v>
      </c>
      <c r="F250" s="51">
        <v>0.15</v>
      </c>
      <c r="G250" s="51">
        <v>5.2499999999999998E-2</v>
      </c>
      <c r="H250" s="51">
        <v>6.5000000000000002E-2</v>
      </c>
      <c r="I250" s="50">
        <v>0.1</v>
      </c>
      <c r="J250" s="50">
        <f t="shared" si="16"/>
        <v>0.70749999999999991</v>
      </c>
      <c r="K250" s="50">
        <f t="shared" si="17"/>
        <v>0.29250000000000009</v>
      </c>
      <c r="L250" s="51">
        <v>1.1000000000000001E-3</v>
      </c>
      <c r="M250" s="51">
        <v>1.1900000000000001E-2</v>
      </c>
      <c r="N250" s="51">
        <v>1.43E-2</v>
      </c>
      <c r="O250" s="51">
        <v>5.3E-3</v>
      </c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4.25" customHeight="1">
      <c r="A251" s="12" t="s">
        <v>436</v>
      </c>
      <c r="B251" s="48" t="s">
        <v>387</v>
      </c>
      <c r="C251" s="14" t="s">
        <v>439</v>
      </c>
      <c r="D251" s="17" t="s">
        <v>28</v>
      </c>
      <c r="E251" s="50">
        <v>0.35</v>
      </c>
      <c r="F251" s="16">
        <v>0.19</v>
      </c>
      <c r="G251" s="51">
        <v>0.05</v>
      </c>
      <c r="H251" s="51">
        <v>7.4999999999999997E-2</v>
      </c>
      <c r="I251" s="16">
        <v>0.1</v>
      </c>
      <c r="J251" s="16">
        <f t="shared" si="16"/>
        <v>0.76500000000000001</v>
      </c>
      <c r="K251" s="16">
        <f t="shared" si="17"/>
        <v>0.23499999999999999</v>
      </c>
      <c r="L251" s="51">
        <v>1.1000000000000001E-3</v>
      </c>
      <c r="M251" s="51">
        <v>1.0999999999999999E-2</v>
      </c>
      <c r="N251" s="51">
        <v>1.34E-2</v>
      </c>
      <c r="O251" s="51">
        <v>3.7000000000000002E-3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4.25" customHeight="1">
      <c r="A252" s="12" t="s">
        <v>444</v>
      </c>
      <c r="B252" s="13" t="s">
        <v>445</v>
      </c>
      <c r="C252" s="49" t="s">
        <v>22</v>
      </c>
      <c r="D252" s="15"/>
      <c r="E252" s="50">
        <v>0.28000000000000003</v>
      </c>
      <c r="F252" s="50">
        <v>0.12</v>
      </c>
      <c r="G252" s="50">
        <v>0.05</v>
      </c>
      <c r="H252" s="50">
        <v>0.09</v>
      </c>
      <c r="I252" s="50">
        <v>0.1</v>
      </c>
      <c r="J252" s="50">
        <f t="shared" si="16"/>
        <v>0.64</v>
      </c>
      <c r="K252" s="50">
        <f t="shared" si="17"/>
        <v>0.36</v>
      </c>
      <c r="L252" s="50">
        <v>1E-3</v>
      </c>
      <c r="M252" s="50">
        <v>1.2999999999999999E-2</v>
      </c>
      <c r="N252" s="50">
        <v>1.7999999999999999E-2</v>
      </c>
      <c r="O252" s="52" t="s">
        <v>18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4.25" customHeight="1">
      <c r="A253" s="12" t="s">
        <v>444</v>
      </c>
      <c r="B253" s="13" t="s">
        <v>446</v>
      </c>
      <c r="C253" s="49" t="s">
        <v>35</v>
      </c>
      <c r="D253" s="17" t="s">
        <v>28</v>
      </c>
      <c r="E253" s="50">
        <v>0.6</v>
      </c>
      <c r="F253" s="50">
        <v>0.15</v>
      </c>
      <c r="G253" s="50">
        <v>0.04</v>
      </c>
      <c r="H253" s="50">
        <v>0.1</v>
      </c>
      <c r="I253" s="50">
        <v>0.1</v>
      </c>
      <c r="J253" s="50">
        <f t="shared" si="16"/>
        <v>0.99</v>
      </c>
      <c r="K253" s="50">
        <f t="shared" si="17"/>
        <v>1.0000000000000009E-2</v>
      </c>
      <c r="L253" s="50" t="s">
        <v>18</v>
      </c>
      <c r="M253" s="50" t="s">
        <v>18</v>
      </c>
      <c r="N253" s="50" t="s">
        <v>18</v>
      </c>
      <c r="O253" s="50" t="s">
        <v>18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4.25" customHeight="1">
      <c r="A254" s="12" t="s">
        <v>444</v>
      </c>
      <c r="B254" s="13" t="s">
        <v>447</v>
      </c>
      <c r="C254" s="49" t="s">
        <v>448</v>
      </c>
      <c r="D254" s="15"/>
      <c r="E254" s="50">
        <v>0.34</v>
      </c>
      <c r="F254" s="50">
        <v>0.15</v>
      </c>
      <c r="G254" s="50">
        <v>0.06</v>
      </c>
      <c r="H254" s="50">
        <v>0.1</v>
      </c>
      <c r="I254" s="50">
        <v>0.1</v>
      </c>
      <c r="J254" s="50">
        <f t="shared" si="16"/>
        <v>0.75</v>
      </c>
      <c r="K254" s="50">
        <f t="shared" si="17"/>
        <v>0.25</v>
      </c>
      <c r="L254" s="50">
        <v>1E-3</v>
      </c>
      <c r="M254" s="50">
        <v>1.2999999999999999E-2</v>
      </c>
      <c r="N254" s="50">
        <v>2.1000000000000001E-2</v>
      </c>
      <c r="O254" s="50">
        <v>4.0000000000000001E-3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4.25" customHeight="1">
      <c r="A255" s="12" t="s">
        <v>444</v>
      </c>
      <c r="B255" s="13" t="s">
        <v>450</v>
      </c>
      <c r="C255" s="49" t="s">
        <v>448</v>
      </c>
      <c r="D255" s="15"/>
      <c r="E255" s="50">
        <v>0.42</v>
      </c>
      <c r="F255" s="50">
        <v>0.15</v>
      </c>
      <c r="G255" s="50">
        <v>0.05</v>
      </c>
      <c r="H255" s="50">
        <v>0.1</v>
      </c>
      <c r="I255" s="50">
        <v>0.1</v>
      </c>
      <c r="J255" s="50">
        <f t="shared" si="16"/>
        <v>0.82</v>
      </c>
      <c r="K255" s="50">
        <f t="shared" si="17"/>
        <v>0.18000000000000005</v>
      </c>
      <c r="L255" s="50">
        <v>1E-3</v>
      </c>
      <c r="M255" s="50">
        <v>8.9999999999999993E-3</v>
      </c>
      <c r="N255" s="50">
        <v>2.1000000000000001E-2</v>
      </c>
      <c r="O255" s="51">
        <v>8.0000000000000002E-3</v>
      </c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4.25" customHeight="1">
      <c r="A256" s="12" t="s">
        <v>444</v>
      </c>
      <c r="B256" s="13" t="s">
        <v>449</v>
      </c>
      <c r="C256" s="49" t="s">
        <v>402</v>
      </c>
      <c r="D256" s="15"/>
      <c r="E256" s="50">
        <v>0.36</v>
      </c>
      <c r="F256" s="50">
        <v>0.16</v>
      </c>
      <c r="G256" s="50">
        <v>5.5E-2</v>
      </c>
      <c r="H256" s="50">
        <v>0.1</v>
      </c>
      <c r="I256" s="50">
        <v>0.1</v>
      </c>
      <c r="J256" s="50">
        <f t="shared" si="16"/>
        <v>0.77500000000000002</v>
      </c>
      <c r="K256" s="50">
        <f t="shared" si="17"/>
        <v>0.22499999999999998</v>
      </c>
      <c r="L256" s="50">
        <v>1E-3</v>
      </c>
      <c r="M256" s="50">
        <v>1.4E-2</v>
      </c>
      <c r="N256" s="50">
        <v>2.1999999999999999E-2</v>
      </c>
      <c r="O256" s="51">
        <v>4.0000000000000001E-3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4.25" customHeight="1">
      <c r="A257" s="33" t="s">
        <v>451</v>
      </c>
      <c r="B257" s="40" t="s">
        <v>458</v>
      </c>
      <c r="C257" s="35" t="s">
        <v>459</v>
      </c>
      <c r="D257" s="84" t="s">
        <v>28</v>
      </c>
      <c r="E257" s="37">
        <v>0.32</v>
      </c>
      <c r="F257" s="37">
        <v>0.155</v>
      </c>
      <c r="G257" s="37">
        <v>0.02</v>
      </c>
      <c r="H257" s="37">
        <v>0.13500000000000001</v>
      </c>
      <c r="I257" s="37">
        <v>7.0000000000000007E-2</v>
      </c>
      <c r="J257" s="37">
        <f t="shared" si="16"/>
        <v>0.7</v>
      </c>
      <c r="K257" s="37">
        <f t="shared" si="17"/>
        <v>0.30000000000000004</v>
      </c>
      <c r="L257" s="37">
        <v>1E-3</v>
      </c>
      <c r="M257" s="37">
        <v>1.77E-2</v>
      </c>
      <c r="N257" s="37">
        <v>2.86E-2</v>
      </c>
      <c r="O257" s="37">
        <v>6.4000000000000003E-3</v>
      </c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4.25" customHeight="1">
      <c r="A258" s="33" t="s">
        <v>451</v>
      </c>
      <c r="B258" s="40" t="s">
        <v>460</v>
      </c>
      <c r="C258" s="35" t="s">
        <v>461</v>
      </c>
      <c r="D258" s="84" t="s">
        <v>28</v>
      </c>
      <c r="E258" s="37">
        <v>0.31</v>
      </c>
      <c r="F258" s="37">
        <v>0.155</v>
      </c>
      <c r="G258" s="37">
        <v>1.4999999999999999E-2</v>
      </c>
      <c r="H258" s="37">
        <v>0.12</v>
      </c>
      <c r="I258" s="37">
        <v>7.0000000000000007E-2</v>
      </c>
      <c r="J258" s="37">
        <f t="shared" si="16"/>
        <v>0.66999999999999993</v>
      </c>
      <c r="K258" s="37">
        <f t="shared" si="17"/>
        <v>0.33000000000000007</v>
      </c>
      <c r="L258" s="37">
        <v>8.9999999999999998E-4</v>
      </c>
      <c r="M258" s="37">
        <v>2.01E-2</v>
      </c>
      <c r="N258" s="37">
        <v>2.2800000000000001E-2</v>
      </c>
      <c r="O258" s="37">
        <v>5.7999999999999996E-3</v>
      </c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4.25" customHeight="1">
      <c r="A259" s="33" t="s">
        <v>451</v>
      </c>
      <c r="B259" s="40" t="s">
        <v>456</v>
      </c>
      <c r="C259" s="35" t="s">
        <v>20</v>
      </c>
      <c r="D259" s="84" t="s">
        <v>28</v>
      </c>
      <c r="E259" s="37">
        <v>0.43</v>
      </c>
      <c r="F259" s="37">
        <v>0.18</v>
      </c>
      <c r="G259" s="37">
        <v>0.03</v>
      </c>
      <c r="H259" s="37">
        <v>0.12</v>
      </c>
      <c r="I259" s="37">
        <v>0.08</v>
      </c>
      <c r="J259" s="37">
        <f t="shared" si="16"/>
        <v>0.84</v>
      </c>
      <c r="K259" s="37">
        <f t="shared" si="17"/>
        <v>0.16000000000000003</v>
      </c>
      <c r="L259" s="37">
        <v>6.9999999999999999E-4</v>
      </c>
      <c r="M259" s="37">
        <v>1.4999999999999999E-2</v>
      </c>
      <c r="N259" s="37">
        <v>2.1899999999999999E-2</v>
      </c>
      <c r="O259" s="37">
        <v>5.7999999999999996E-3</v>
      </c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4.25" customHeight="1">
      <c r="A260" s="33" t="s">
        <v>451</v>
      </c>
      <c r="B260" s="40" t="s">
        <v>457</v>
      </c>
      <c r="C260" s="35" t="s">
        <v>309</v>
      </c>
      <c r="D260" s="84" t="s">
        <v>28</v>
      </c>
      <c r="E260" s="37">
        <v>0.47</v>
      </c>
      <c r="F260" s="37">
        <v>0.18</v>
      </c>
      <c r="G260" s="37">
        <v>1.4999999999999999E-2</v>
      </c>
      <c r="H260" s="37">
        <v>0.13</v>
      </c>
      <c r="I260" s="37">
        <v>7.0000000000000007E-2</v>
      </c>
      <c r="J260" s="37">
        <f t="shared" si="16"/>
        <v>0.86499999999999999</v>
      </c>
      <c r="K260" s="37">
        <f t="shared" si="17"/>
        <v>0.13500000000000001</v>
      </c>
      <c r="L260" s="37">
        <v>1.4E-3</v>
      </c>
      <c r="M260" s="37">
        <v>1.55E-2</v>
      </c>
      <c r="N260" s="37">
        <v>1.7999999999999999E-2</v>
      </c>
      <c r="O260" s="37">
        <v>5.7999999999999996E-3</v>
      </c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4.25" customHeight="1">
      <c r="A261" s="33" t="s">
        <v>451</v>
      </c>
      <c r="B261" s="40" t="s">
        <v>452</v>
      </c>
      <c r="C261" s="35" t="s">
        <v>453</v>
      </c>
      <c r="D261" s="84" t="s">
        <v>28</v>
      </c>
      <c r="E261" s="37">
        <v>0.4</v>
      </c>
      <c r="F261" s="37">
        <v>0.2</v>
      </c>
      <c r="G261" s="37">
        <v>1.4999999999999999E-2</v>
      </c>
      <c r="H261" s="37">
        <v>0.13500000000000001</v>
      </c>
      <c r="I261" s="37">
        <v>7.0000000000000007E-2</v>
      </c>
      <c r="J261" s="37">
        <f t="shared" si="16"/>
        <v>0.82000000000000006</v>
      </c>
      <c r="K261" s="37">
        <f t="shared" si="17"/>
        <v>0.17999999999999994</v>
      </c>
      <c r="L261" s="37">
        <v>1.6999999999999999E-3</v>
      </c>
      <c r="M261" s="37">
        <v>1.8700000000000001E-2</v>
      </c>
      <c r="N261" s="37">
        <v>2.5499999999999998E-2</v>
      </c>
      <c r="O261" s="37">
        <v>1.0999999999999999E-2</v>
      </c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4.25" customHeight="1">
      <c r="A262" s="33" t="s">
        <v>451</v>
      </c>
      <c r="B262" s="40" t="s">
        <v>454</v>
      </c>
      <c r="C262" s="35" t="s">
        <v>455</v>
      </c>
      <c r="D262" s="84" t="s">
        <v>28</v>
      </c>
      <c r="E262" s="37">
        <v>0.53</v>
      </c>
      <c r="F262" s="37">
        <v>0.24</v>
      </c>
      <c r="G262" s="37">
        <v>0.02</v>
      </c>
      <c r="H262" s="37">
        <v>0.11</v>
      </c>
      <c r="I262" s="37">
        <v>7.0000000000000007E-2</v>
      </c>
      <c r="J262" s="37">
        <f t="shared" si="16"/>
        <v>0.97</v>
      </c>
      <c r="K262" s="37">
        <f t="shared" si="17"/>
        <v>3.0000000000000027E-2</v>
      </c>
      <c r="L262" s="37">
        <v>1.1000000000000001E-3</v>
      </c>
      <c r="M262" s="37">
        <v>1.54E-2</v>
      </c>
      <c r="N262" s="37">
        <v>1.9400000000000001E-2</v>
      </c>
      <c r="O262" s="37">
        <v>7.1000000000000004E-3</v>
      </c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4.25" customHeight="1">
      <c r="A263" s="12"/>
      <c r="B263" s="13"/>
      <c r="C263" s="14"/>
      <c r="D263" s="1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4.25" customHeight="1">
      <c r="A264" s="12"/>
      <c r="B264" s="13"/>
      <c r="C264" s="14"/>
      <c r="D264" s="1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4.25" customHeight="1">
      <c r="A265" s="12"/>
      <c r="B265" s="13"/>
      <c r="C265" s="14"/>
      <c r="D265" s="1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4.25" customHeight="1">
      <c r="A266" s="12"/>
      <c r="B266" s="13"/>
      <c r="C266" s="14"/>
      <c r="D266" s="1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4.25" customHeight="1">
      <c r="A267" s="12"/>
      <c r="B267" s="13"/>
      <c r="C267" s="14"/>
      <c r="D267" s="1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4.25" customHeight="1">
      <c r="A268" s="12"/>
      <c r="B268" s="13"/>
      <c r="C268" s="14"/>
      <c r="D268" s="1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4.25" customHeight="1">
      <c r="A269" s="12"/>
      <c r="B269" s="13"/>
      <c r="C269" s="14"/>
      <c r="D269" s="1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4.25" customHeight="1">
      <c r="A270" s="12"/>
      <c r="B270" s="13"/>
      <c r="C270" s="14"/>
      <c r="D270" s="1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4.25" customHeight="1">
      <c r="A271" s="12"/>
      <c r="B271" s="13"/>
      <c r="C271" s="14"/>
      <c r="D271" s="1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4.25" customHeight="1">
      <c r="A272" s="12"/>
      <c r="B272" s="13"/>
      <c r="C272" s="14"/>
      <c r="D272" s="1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4.25" customHeight="1">
      <c r="A273" s="12"/>
      <c r="B273" s="13"/>
      <c r="C273" s="14"/>
      <c r="D273" s="1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4.25" customHeight="1">
      <c r="A274" s="12"/>
      <c r="B274" s="13"/>
      <c r="C274" s="14"/>
      <c r="D274" s="1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4.25" customHeight="1">
      <c r="A275" s="12"/>
      <c r="B275" s="13"/>
      <c r="C275" s="14"/>
      <c r="D275" s="1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4.25" customHeight="1">
      <c r="A276" s="12"/>
      <c r="B276" s="13"/>
      <c r="C276" s="14"/>
      <c r="D276" s="1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4.25" customHeight="1">
      <c r="A277" s="12"/>
      <c r="B277" s="13"/>
      <c r="C277" s="14"/>
      <c r="D277" s="1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4.25" customHeight="1">
      <c r="A278" s="12"/>
      <c r="B278" s="13"/>
      <c r="C278" s="14"/>
      <c r="D278" s="1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4.25" customHeight="1">
      <c r="A279" s="12"/>
      <c r="B279" s="13"/>
      <c r="C279" s="14"/>
      <c r="D279" s="1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4.25" customHeight="1">
      <c r="A280" s="12"/>
      <c r="B280" s="13"/>
      <c r="C280" s="14"/>
      <c r="D280" s="1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4.25" customHeight="1">
      <c r="A281" s="12"/>
      <c r="B281" s="13"/>
      <c r="C281" s="14"/>
      <c r="D281" s="1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4.25" customHeight="1">
      <c r="A282" s="12"/>
      <c r="B282" s="13"/>
      <c r="C282" s="14"/>
      <c r="D282" s="1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4.25" customHeight="1">
      <c r="A283" s="12"/>
      <c r="B283" s="13"/>
      <c r="C283" s="14"/>
      <c r="D283" s="1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4.25" customHeight="1">
      <c r="A284" s="12"/>
      <c r="B284" s="13"/>
      <c r="C284" s="14"/>
      <c r="D284" s="1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4.25" customHeight="1">
      <c r="A285" s="12"/>
      <c r="B285" s="13"/>
      <c r="C285" s="14"/>
      <c r="D285" s="1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4.25" customHeight="1">
      <c r="A286" s="12"/>
      <c r="B286" s="13"/>
      <c r="C286" s="14"/>
      <c r="D286" s="1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4.25" customHeight="1">
      <c r="A287" s="12"/>
      <c r="B287" s="13"/>
      <c r="C287" s="14"/>
      <c r="D287" s="1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4.25" customHeight="1">
      <c r="A288" s="12"/>
      <c r="B288" s="13"/>
      <c r="C288" s="14"/>
      <c r="D288" s="1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4.25" customHeight="1">
      <c r="A289" s="12"/>
      <c r="B289" s="13"/>
      <c r="C289" s="14"/>
      <c r="D289" s="1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4.25" customHeight="1">
      <c r="A290" s="12"/>
      <c r="B290" s="13"/>
      <c r="C290" s="14"/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4.25" customHeight="1">
      <c r="A291" s="12"/>
      <c r="B291" s="13"/>
      <c r="C291" s="14"/>
      <c r="D291" s="1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4.25" customHeight="1">
      <c r="A292" s="12"/>
      <c r="B292" s="13"/>
      <c r="C292" s="14"/>
      <c r="D292" s="1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4.25" customHeight="1">
      <c r="A293" s="12"/>
      <c r="B293" s="13"/>
      <c r="C293" s="14"/>
      <c r="D293" s="1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4.25" customHeight="1">
      <c r="A294" s="12"/>
      <c r="B294" s="13"/>
      <c r="C294" s="14"/>
      <c r="D294" s="1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4.25" customHeight="1">
      <c r="A295" s="12"/>
      <c r="B295" s="13"/>
      <c r="C295" s="14"/>
      <c r="D295" s="1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4.25" customHeight="1">
      <c r="A296" s="12"/>
      <c r="B296" s="13"/>
      <c r="C296" s="14"/>
      <c r="D296" s="1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4.25" customHeight="1">
      <c r="A297" s="12"/>
      <c r="B297" s="13"/>
      <c r="C297" s="14"/>
      <c r="D297" s="1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4.25" customHeight="1">
      <c r="A298" s="12"/>
      <c r="B298" s="13"/>
      <c r="C298" s="14"/>
      <c r="D298" s="1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4.25" customHeight="1">
      <c r="A299" s="12"/>
      <c r="B299" s="13"/>
      <c r="C299" s="14"/>
      <c r="D299" s="1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4.25" customHeight="1">
      <c r="A300" s="12"/>
      <c r="B300" s="13"/>
      <c r="C300" s="14"/>
      <c r="D300" s="1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4.25" customHeight="1">
      <c r="A301" s="12"/>
      <c r="B301" s="13"/>
      <c r="C301" s="14"/>
      <c r="D301" s="1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4.25" customHeight="1">
      <c r="A302" s="12"/>
      <c r="B302" s="13"/>
      <c r="C302" s="14"/>
      <c r="D302" s="1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4.25" customHeight="1">
      <c r="A303" s="12"/>
      <c r="B303" s="13"/>
      <c r="C303" s="14"/>
      <c r="D303" s="1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4.25" customHeight="1">
      <c r="A304" s="12"/>
      <c r="B304" s="13"/>
      <c r="C304" s="14"/>
      <c r="D304" s="1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4.25" customHeight="1">
      <c r="A305" s="12"/>
      <c r="B305" s="13"/>
      <c r="C305" s="14"/>
      <c r="D305" s="1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4.25" customHeight="1">
      <c r="A306" s="12"/>
      <c r="B306" s="13"/>
      <c r="C306" s="14"/>
      <c r="D306" s="1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4.25" customHeight="1">
      <c r="A307" s="12"/>
      <c r="B307" s="13"/>
      <c r="C307" s="14"/>
      <c r="D307" s="1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4.25" customHeight="1">
      <c r="A308" s="12"/>
      <c r="B308" s="13"/>
      <c r="C308" s="14"/>
      <c r="D308" s="1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4.25" customHeight="1">
      <c r="A309" s="12"/>
      <c r="B309" s="13"/>
      <c r="C309" s="14"/>
      <c r="D309" s="1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4.25" customHeight="1">
      <c r="A310" s="12"/>
      <c r="B310" s="13"/>
      <c r="C310" s="14"/>
      <c r="D310" s="1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4.25" customHeight="1">
      <c r="A311" s="12"/>
      <c r="B311" s="13"/>
      <c r="C311" s="14"/>
      <c r="D311" s="1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4.25" customHeight="1">
      <c r="A312" s="12"/>
      <c r="B312" s="13"/>
      <c r="C312" s="14"/>
      <c r="D312" s="1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4.25" customHeight="1">
      <c r="A313" s="12"/>
      <c r="B313" s="13"/>
      <c r="C313" s="14"/>
      <c r="D313" s="1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4.25" customHeight="1">
      <c r="A314" s="12"/>
      <c r="B314" s="13"/>
      <c r="C314" s="14"/>
      <c r="D314" s="1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4.25" customHeight="1">
      <c r="A315" s="12"/>
      <c r="B315" s="13"/>
      <c r="C315" s="14"/>
      <c r="D315" s="1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4.25" customHeight="1">
      <c r="A316" s="12"/>
      <c r="B316" s="13"/>
      <c r="C316" s="14"/>
      <c r="D316" s="1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4.25" customHeight="1">
      <c r="A317" s="12"/>
      <c r="B317" s="13"/>
      <c r="C317" s="14"/>
      <c r="D317" s="1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4.25" customHeight="1">
      <c r="A318" s="12"/>
      <c r="B318" s="13"/>
      <c r="C318" s="14"/>
      <c r="D318" s="1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4.25" customHeight="1">
      <c r="A319" s="12"/>
      <c r="B319" s="13"/>
      <c r="C319" s="14"/>
      <c r="D319" s="1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4.25" customHeight="1">
      <c r="A320" s="12"/>
      <c r="B320" s="13"/>
      <c r="C320" s="14"/>
      <c r="D320" s="1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4.25" customHeight="1">
      <c r="A321" s="12"/>
      <c r="B321" s="13"/>
      <c r="C321" s="14"/>
      <c r="D321" s="1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4.25" customHeight="1">
      <c r="A322" s="12"/>
      <c r="B322" s="13"/>
      <c r="C322" s="14"/>
      <c r="D322" s="1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4.25" customHeight="1">
      <c r="A323" s="12"/>
      <c r="B323" s="13"/>
      <c r="C323" s="14"/>
      <c r="D323" s="1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4.25" customHeight="1">
      <c r="A324" s="12"/>
      <c r="B324" s="13"/>
      <c r="C324" s="14"/>
      <c r="D324" s="1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4.25" customHeight="1">
      <c r="A325" s="12"/>
      <c r="B325" s="13"/>
      <c r="C325" s="14"/>
      <c r="D325" s="1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4.25" customHeight="1">
      <c r="A326" s="12"/>
      <c r="B326" s="13"/>
      <c r="C326" s="14"/>
      <c r="D326" s="1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4.25" customHeight="1">
      <c r="A327" s="12"/>
      <c r="B327" s="13"/>
      <c r="C327" s="14"/>
      <c r="D327" s="1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4.25" customHeight="1">
      <c r="A328" s="12"/>
      <c r="B328" s="13"/>
      <c r="C328" s="14"/>
      <c r="D328" s="1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4.25" customHeight="1">
      <c r="A329" s="12"/>
      <c r="B329" s="13"/>
      <c r="C329" s="14"/>
      <c r="D329" s="1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4.25" customHeight="1">
      <c r="A330" s="12"/>
      <c r="B330" s="13"/>
      <c r="C330" s="14"/>
      <c r="D330" s="1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4.25" customHeight="1">
      <c r="A331" s="12"/>
      <c r="B331" s="13"/>
      <c r="C331" s="14"/>
      <c r="D331" s="1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4.25" customHeight="1">
      <c r="A332" s="12"/>
      <c r="B332" s="13"/>
      <c r="C332" s="14"/>
      <c r="D332" s="1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4.25" customHeight="1">
      <c r="A333" s="12"/>
      <c r="B333" s="13"/>
      <c r="C333" s="14"/>
      <c r="D333" s="1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4.25" customHeight="1">
      <c r="A334" s="12"/>
      <c r="B334" s="13"/>
      <c r="C334" s="14"/>
      <c r="D334" s="1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4.25" customHeight="1">
      <c r="A335" s="12"/>
      <c r="B335" s="13"/>
      <c r="C335" s="14"/>
      <c r="D335" s="1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4.25" customHeight="1">
      <c r="A336" s="12"/>
      <c r="B336" s="13"/>
      <c r="C336" s="14"/>
      <c r="D336" s="1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4.25" customHeight="1">
      <c r="A337" s="12"/>
      <c r="B337" s="13"/>
      <c r="C337" s="14"/>
      <c r="D337" s="1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4.25" customHeight="1">
      <c r="A338" s="12"/>
      <c r="B338" s="13"/>
      <c r="C338" s="14"/>
      <c r="D338" s="1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4.25" customHeight="1">
      <c r="A339" s="12"/>
      <c r="B339" s="13"/>
      <c r="C339" s="14"/>
      <c r="D339" s="1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4.25" customHeight="1">
      <c r="A340" s="12"/>
      <c r="B340" s="13"/>
      <c r="C340" s="14"/>
      <c r="D340" s="1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4.25" customHeight="1">
      <c r="A341" s="12"/>
      <c r="B341" s="13"/>
      <c r="C341" s="14"/>
      <c r="D341" s="1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4.25" customHeight="1">
      <c r="A342" s="12"/>
      <c r="B342" s="13"/>
      <c r="C342" s="14"/>
      <c r="D342" s="1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4.25" customHeight="1">
      <c r="A343" s="12"/>
      <c r="B343" s="13"/>
      <c r="C343" s="14"/>
      <c r="D343" s="1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4.25" customHeight="1">
      <c r="A344" s="12"/>
      <c r="B344" s="13"/>
      <c r="C344" s="14"/>
      <c r="D344" s="1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4.25" customHeight="1">
      <c r="A345" s="12"/>
      <c r="B345" s="13"/>
      <c r="C345" s="14"/>
      <c r="D345" s="1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4.25" customHeight="1">
      <c r="A346" s="12"/>
      <c r="B346" s="13"/>
      <c r="C346" s="14"/>
      <c r="D346" s="1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4.25" customHeight="1">
      <c r="A347" s="12"/>
      <c r="B347" s="13"/>
      <c r="C347" s="14"/>
      <c r="D347" s="1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4.25" customHeight="1">
      <c r="A348" s="12"/>
      <c r="B348" s="13"/>
      <c r="C348" s="14"/>
      <c r="D348" s="1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4.25" customHeight="1">
      <c r="A349" s="12"/>
      <c r="B349" s="13"/>
      <c r="C349" s="14"/>
      <c r="D349" s="1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4.25" customHeight="1">
      <c r="A350" s="12"/>
      <c r="B350" s="13"/>
      <c r="C350" s="14"/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4.25" customHeight="1">
      <c r="A351" s="12"/>
      <c r="B351" s="13"/>
      <c r="C351" s="14"/>
      <c r="D351" s="1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4.25" customHeight="1">
      <c r="A352" s="12"/>
      <c r="B352" s="13"/>
      <c r="C352" s="14"/>
      <c r="D352" s="1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4.25" customHeight="1">
      <c r="A353" s="12"/>
      <c r="B353" s="13"/>
      <c r="C353" s="14"/>
      <c r="D353" s="1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4.25" customHeight="1">
      <c r="A354" s="12"/>
      <c r="B354" s="13"/>
      <c r="C354" s="14"/>
      <c r="D354" s="1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4.25" customHeight="1">
      <c r="A355" s="12"/>
      <c r="B355" s="13"/>
      <c r="C355" s="14"/>
      <c r="D355" s="1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4.25" customHeight="1">
      <c r="A356" s="12"/>
      <c r="B356" s="13"/>
      <c r="C356" s="14"/>
      <c r="D356" s="1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4.25" customHeight="1">
      <c r="A357" s="12"/>
      <c r="B357" s="13"/>
      <c r="C357" s="14"/>
      <c r="D357" s="1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4.25" customHeight="1">
      <c r="A358" s="12"/>
      <c r="B358" s="13"/>
      <c r="C358" s="14"/>
      <c r="D358" s="1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4.25" customHeight="1">
      <c r="A359" s="12"/>
      <c r="B359" s="13"/>
      <c r="C359" s="14"/>
      <c r="D359" s="1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4.25" customHeight="1">
      <c r="A360" s="12"/>
      <c r="B360" s="13"/>
      <c r="C360" s="14"/>
      <c r="D360" s="1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4.25" customHeight="1">
      <c r="A361" s="12"/>
      <c r="B361" s="13"/>
      <c r="C361" s="14"/>
      <c r="D361" s="1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4.25" customHeight="1">
      <c r="A362" s="12"/>
      <c r="B362" s="13"/>
      <c r="C362" s="14"/>
      <c r="D362" s="1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4.25" customHeight="1">
      <c r="A363" s="12"/>
      <c r="B363" s="13"/>
      <c r="C363" s="14"/>
      <c r="D363" s="1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4.25" customHeight="1">
      <c r="A364" s="12"/>
      <c r="B364" s="13"/>
      <c r="C364" s="14"/>
      <c r="D364" s="1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4.25" customHeight="1">
      <c r="A365" s="12"/>
      <c r="B365" s="13"/>
      <c r="C365" s="14"/>
      <c r="D365" s="1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4.25" customHeight="1">
      <c r="A366" s="12"/>
      <c r="B366" s="13"/>
      <c r="C366" s="14"/>
      <c r="D366" s="1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4.25" customHeight="1">
      <c r="A367" s="12"/>
      <c r="B367" s="13"/>
      <c r="C367" s="14"/>
      <c r="D367" s="1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4.25" customHeight="1">
      <c r="A368" s="12"/>
      <c r="B368" s="13"/>
      <c r="C368" s="14"/>
      <c r="D368" s="1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4.25" customHeight="1">
      <c r="A369" s="12"/>
      <c r="B369" s="13"/>
      <c r="C369" s="14"/>
      <c r="D369" s="1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4.25" customHeight="1">
      <c r="A370" s="12"/>
      <c r="B370" s="13"/>
      <c r="C370" s="14"/>
      <c r="D370" s="1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4.25" customHeight="1">
      <c r="A371" s="12"/>
      <c r="B371" s="13"/>
      <c r="C371" s="14"/>
      <c r="D371" s="1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4.25" customHeight="1">
      <c r="A372" s="12"/>
      <c r="B372" s="13"/>
      <c r="C372" s="14"/>
      <c r="D372" s="1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4.25" customHeight="1">
      <c r="A373" s="12"/>
      <c r="B373" s="13"/>
      <c r="C373" s="14"/>
      <c r="D373" s="1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4.25" customHeight="1">
      <c r="A374" s="12"/>
      <c r="B374" s="13"/>
      <c r="C374" s="14"/>
      <c r="D374" s="1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4.25" customHeight="1">
      <c r="A375" s="12"/>
      <c r="B375" s="13"/>
      <c r="C375" s="14"/>
      <c r="D375" s="1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4.25" customHeight="1">
      <c r="A376" s="12"/>
      <c r="B376" s="13"/>
      <c r="C376" s="14"/>
      <c r="D376" s="1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4.25" customHeight="1">
      <c r="A377" s="12"/>
      <c r="B377" s="13"/>
      <c r="C377" s="14"/>
      <c r="D377" s="1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4.25" customHeight="1">
      <c r="A378" s="12"/>
      <c r="B378" s="13"/>
      <c r="C378" s="14"/>
      <c r="D378" s="1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4.25" customHeight="1">
      <c r="A379" s="12"/>
      <c r="B379" s="13"/>
      <c r="C379" s="14"/>
      <c r="D379" s="1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4.25" customHeight="1">
      <c r="A380" s="12"/>
      <c r="B380" s="13"/>
      <c r="C380" s="14"/>
      <c r="D380" s="1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4.25" customHeight="1">
      <c r="A381" s="12"/>
      <c r="B381" s="13"/>
      <c r="C381" s="14"/>
      <c r="D381" s="1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4.25" customHeight="1">
      <c r="A382" s="12"/>
      <c r="B382" s="13"/>
      <c r="C382" s="14"/>
      <c r="D382" s="1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4.25" customHeight="1">
      <c r="A383" s="12"/>
      <c r="B383" s="13"/>
      <c r="C383" s="14"/>
      <c r="D383" s="1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4.25" customHeight="1">
      <c r="A384" s="12"/>
      <c r="B384" s="13"/>
      <c r="C384" s="14"/>
      <c r="D384" s="1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4.25" customHeight="1">
      <c r="A385" s="12"/>
      <c r="B385" s="13"/>
      <c r="C385" s="14"/>
      <c r="D385" s="1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4.25" customHeight="1">
      <c r="A386" s="12"/>
      <c r="B386" s="13"/>
      <c r="C386" s="14"/>
      <c r="D386" s="1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4.25" customHeight="1">
      <c r="A387" s="12"/>
      <c r="B387" s="13"/>
      <c r="C387" s="14"/>
      <c r="D387" s="1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4.25" customHeight="1">
      <c r="A388" s="12"/>
      <c r="B388" s="13"/>
      <c r="C388" s="14"/>
      <c r="D388" s="1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4.25" customHeight="1">
      <c r="A389" s="12"/>
      <c r="B389" s="13"/>
      <c r="C389" s="14"/>
      <c r="D389" s="1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4.25" customHeight="1">
      <c r="A390" s="12"/>
      <c r="B390" s="13"/>
      <c r="C390" s="14"/>
      <c r="D390" s="1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4.25" customHeight="1">
      <c r="A391" s="12"/>
      <c r="B391" s="13"/>
      <c r="C391" s="14"/>
      <c r="D391" s="1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4.25" customHeight="1">
      <c r="A392" s="12"/>
      <c r="B392" s="13"/>
      <c r="C392" s="14"/>
      <c r="D392" s="1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4.25" customHeight="1">
      <c r="A393" s="12"/>
      <c r="B393" s="13"/>
      <c r="C393" s="14"/>
      <c r="D393" s="1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4.25" customHeight="1">
      <c r="A394" s="12"/>
      <c r="B394" s="13"/>
      <c r="C394" s="14"/>
      <c r="D394" s="1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4.25" customHeight="1">
      <c r="A395" s="12"/>
      <c r="B395" s="13"/>
      <c r="C395" s="14"/>
      <c r="D395" s="1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4.25" customHeight="1">
      <c r="A396" s="12"/>
      <c r="B396" s="13"/>
      <c r="C396" s="14"/>
      <c r="D396" s="1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4.25" customHeight="1">
      <c r="A397" s="12"/>
      <c r="B397" s="13"/>
      <c r="C397" s="14"/>
      <c r="D397" s="1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4.25" customHeight="1">
      <c r="A398" s="12"/>
      <c r="B398" s="13"/>
      <c r="C398" s="14"/>
      <c r="D398" s="1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4.25" customHeight="1">
      <c r="A399" s="12"/>
      <c r="B399" s="13"/>
      <c r="C399" s="14"/>
      <c r="D399" s="1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4.25" customHeight="1">
      <c r="A400" s="12"/>
      <c r="B400" s="13"/>
      <c r="C400" s="14"/>
      <c r="D400" s="1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4.25" customHeight="1">
      <c r="A401" s="12"/>
      <c r="B401" s="13"/>
      <c r="C401" s="14"/>
      <c r="D401" s="1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4.25" customHeight="1">
      <c r="A402" s="12"/>
      <c r="B402" s="13"/>
      <c r="C402" s="14"/>
      <c r="D402" s="1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4.25" customHeight="1">
      <c r="A403" s="12"/>
      <c r="B403" s="13"/>
      <c r="C403" s="14"/>
      <c r="D403" s="1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4.25" customHeight="1">
      <c r="A404" s="12"/>
      <c r="B404" s="13"/>
      <c r="C404" s="14"/>
      <c r="D404" s="1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4.25" customHeight="1">
      <c r="A405" s="12"/>
      <c r="B405" s="13"/>
      <c r="C405" s="14"/>
      <c r="D405" s="1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4.25" customHeight="1">
      <c r="A406" s="12"/>
      <c r="B406" s="13"/>
      <c r="C406" s="14"/>
      <c r="D406" s="1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4.25" customHeight="1">
      <c r="A407" s="12"/>
      <c r="B407" s="13"/>
      <c r="C407" s="14"/>
      <c r="D407" s="1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4.25" customHeight="1">
      <c r="A408" s="12"/>
      <c r="B408" s="13"/>
      <c r="C408" s="14"/>
      <c r="D408" s="1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4.25" customHeight="1">
      <c r="A409" s="12"/>
      <c r="B409" s="13"/>
      <c r="C409" s="14"/>
      <c r="D409" s="1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4.25" customHeight="1">
      <c r="A410" s="12"/>
      <c r="B410" s="13"/>
      <c r="C410" s="14"/>
      <c r="D410" s="1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4.25" customHeight="1">
      <c r="A411" s="12"/>
      <c r="B411" s="13"/>
      <c r="C411" s="14"/>
      <c r="D411" s="1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4.25" customHeight="1">
      <c r="A412" s="12"/>
      <c r="B412" s="13"/>
      <c r="C412" s="14"/>
      <c r="D412" s="1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4.25" customHeight="1">
      <c r="A413" s="12"/>
      <c r="B413" s="13"/>
      <c r="C413" s="14"/>
      <c r="D413" s="1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4.25" customHeight="1">
      <c r="A414" s="12"/>
      <c r="B414" s="13"/>
      <c r="C414" s="14"/>
      <c r="D414" s="1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4.25" customHeight="1">
      <c r="A415" s="12"/>
      <c r="B415" s="13"/>
      <c r="C415" s="14"/>
      <c r="D415" s="1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4.25" customHeight="1">
      <c r="A416" s="12"/>
      <c r="B416" s="13"/>
      <c r="C416" s="14"/>
      <c r="D416" s="1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4.25" customHeight="1">
      <c r="A417" s="12"/>
      <c r="B417" s="13"/>
      <c r="C417" s="14"/>
      <c r="D417" s="1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4.25" customHeight="1">
      <c r="A418" s="12"/>
      <c r="B418" s="13"/>
      <c r="C418" s="14"/>
      <c r="D418" s="1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4.25" customHeight="1">
      <c r="A419" s="12"/>
      <c r="B419" s="13"/>
      <c r="C419" s="14"/>
      <c r="D419" s="1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4.25" customHeight="1">
      <c r="A420" s="12"/>
      <c r="B420" s="13"/>
      <c r="C420" s="14"/>
      <c r="D420" s="1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4.25" customHeight="1">
      <c r="A421" s="12"/>
      <c r="B421" s="13"/>
      <c r="C421" s="14"/>
      <c r="D421" s="1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4.25" customHeight="1">
      <c r="A422" s="12"/>
      <c r="B422" s="13"/>
      <c r="C422" s="14"/>
      <c r="D422" s="1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4.25" customHeight="1">
      <c r="A423" s="12"/>
      <c r="B423" s="13"/>
      <c r="C423" s="14"/>
      <c r="D423" s="1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4.25" customHeight="1">
      <c r="A424" s="12"/>
      <c r="B424" s="13"/>
      <c r="C424" s="14"/>
      <c r="D424" s="1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4.25" customHeight="1">
      <c r="A425" s="12"/>
      <c r="B425" s="13"/>
      <c r="C425" s="14"/>
      <c r="D425" s="1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4.25" customHeight="1">
      <c r="A426" s="12"/>
      <c r="B426" s="13"/>
      <c r="C426" s="14"/>
      <c r="D426" s="1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4.25" customHeight="1">
      <c r="A427" s="12"/>
      <c r="B427" s="13"/>
      <c r="C427" s="14"/>
      <c r="D427" s="1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4.25" customHeight="1">
      <c r="A428" s="12"/>
      <c r="B428" s="13"/>
      <c r="C428" s="14"/>
      <c r="D428" s="1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4.25" customHeight="1">
      <c r="A429" s="12"/>
      <c r="B429" s="13"/>
      <c r="C429" s="14"/>
      <c r="D429" s="1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4.25" customHeight="1">
      <c r="A430" s="12"/>
      <c r="B430" s="13"/>
      <c r="C430" s="14"/>
      <c r="D430" s="1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4.25" customHeight="1">
      <c r="A431" s="12"/>
      <c r="B431" s="13"/>
      <c r="C431" s="14"/>
      <c r="D431" s="1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4.25" customHeight="1">
      <c r="A432" s="12"/>
      <c r="B432" s="13"/>
      <c r="C432" s="14"/>
      <c r="D432" s="1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4.25" customHeight="1">
      <c r="A433" s="12"/>
      <c r="B433" s="13"/>
      <c r="C433" s="14"/>
      <c r="D433" s="1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4.25" customHeight="1">
      <c r="A434" s="12"/>
      <c r="B434" s="13"/>
      <c r="C434" s="14"/>
      <c r="D434" s="1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4.25" customHeight="1">
      <c r="A435" s="12"/>
      <c r="B435" s="13"/>
      <c r="C435" s="14"/>
      <c r="D435" s="1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4.25" customHeight="1">
      <c r="A436" s="12"/>
      <c r="B436" s="13"/>
      <c r="C436" s="14"/>
      <c r="D436" s="1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4.25" customHeight="1">
      <c r="A437" s="12"/>
      <c r="B437" s="13"/>
      <c r="C437" s="14"/>
      <c r="D437" s="1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4.25" customHeight="1">
      <c r="A438" s="12"/>
      <c r="B438" s="13"/>
      <c r="C438" s="14"/>
      <c r="D438" s="1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4.25" customHeight="1">
      <c r="A439" s="12"/>
      <c r="B439" s="13"/>
      <c r="C439" s="14"/>
      <c r="D439" s="1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4.25" customHeight="1">
      <c r="A440" s="12"/>
      <c r="B440" s="13"/>
      <c r="C440" s="14"/>
      <c r="D440" s="1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4.25" customHeight="1">
      <c r="A441" s="12"/>
      <c r="B441" s="13"/>
      <c r="C441" s="14"/>
      <c r="D441" s="1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4.25" customHeight="1">
      <c r="A442" s="12"/>
      <c r="B442" s="13"/>
      <c r="C442" s="14"/>
      <c r="D442" s="1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4.25" customHeight="1">
      <c r="A443" s="12"/>
      <c r="B443" s="13"/>
      <c r="C443" s="14"/>
      <c r="D443" s="1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4.25" customHeight="1">
      <c r="A444" s="12"/>
      <c r="B444" s="13"/>
      <c r="C444" s="14"/>
      <c r="D444" s="1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4.25" customHeight="1">
      <c r="A445" s="12"/>
      <c r="B445" s="13"/>
      <c r="C445" s="14"/>
      <c r="D445" s="1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4.25" customHeight="1">
      <c r="A446" s="12"/>
      <c r="B446" s="13"/>
      <c r="C446" s="14"/>
      <c r="D446" s="1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4.25" customHeight="1">
      <c r="A447" s="12"/>
      <c r="B447" s="13"/>
      <c r="C447" s="14"/>
      <c r="D447" s="1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4.25" customHeight="1">
      <c r="A448" s="12"/>
      <c r="B448" s="13"/>
      <c r="C448" s="14"/>
      <c r="D448" s="1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4.25" customHeight="1">
      <c r="A449" s="12"/>
      <c r="B449" s="13"/>
      <c r="C449" s="14"/>
      <c r="D449" s="1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4.25" customHeight="1">
      <c r="A450" s="12"/>
      <c r="B450" s="13"/>
      <c r="C450" s="14"/>
      <c r="D450" s="1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4.25" customHeight="1">
      <c r="A451" s="12"/>
      <c r="B451" s="13"/>
      <c r="C451" s="14"/>
      <c r="D451" s="1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4.25" customHeight="1">
      <c r="A452" s="12"/>
      <c r="B452" s="13"/>
      <c r="C452" s="14"/>
      <c r="D452" s="1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4.25" customHeight="1">
      <c r="A453" s="12"/>
      <c r="B453" s="13"/>
      <c r="C453" s="14"/>
      <c r="D453" s="1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4.25" customHeight="1">
      <c r="A454" s="12"/>
      <c r="B454" s="13"/>
      <c r="C454" s="14"/>
      <c r="D454" s="1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4.25" customHeight="1">
      <c r="A455" s="12"/>
      <c r="B455" s="13"/>
      <c r="C455" s="14"/>
      <c r="D455" s="1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4.25" customHeight="1">
      <c r="A456" s="12"/>
      <c r="B456" s="13"/>
      <c r="C456" s="14"/>
      <c r="D456" s="1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4.25" customHeight="1">
      <c r="A457" s="12"/>
      <c r="B457" s="13"/>
      <c r="C457" s="14"/>
      <c r="D457" s="1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4.25" customHeight="1">
      <c r="A458" s="12"/>
      <c r="B458" s="13"/>
      <c r="C458" s="14"/>
      <c r="D458" s="1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4.25" customHeight="1">
      <c r="A459" s="12"/>
      <c r="B459" s="13"/>
      <c r="C459" s="14"/>
      <c r="D459" s="1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4.25" customHeight="1">
      <c r="A460" s="12"/>
      <c r="B460" s="13"/>
      <c r="C460" s="14"/>
      <c r="D460" s="1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4.25" customHeight="1">
      <c r="A461" s="12"/>
      <c r="B461" s="13"/>
      <c r="C461" s="14"/>
      <c r="D461" s="1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4.25" customHeight="1">
      <c r="A462" s="12"/>
      <c r="B462" s="13"/>
      <c r="C462" s="14"/>
      <c r="D462" s="1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4.25" customHeight="1">
      <c r="A463" s="12"/>
      <c r="B463" s="13"/>
      <c r="C463" s="14"/>
      <c r="D463" s="1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4.25" customHeight="1">
      <c r="A464" s="12"/>
      <c r="B464" s="13"/>
      <c r="C464" s="14"/>
      <c r="D464" s="1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4.25" customHeight="1">
      <c r="A465" s="12"/>
      <c r="B465" s="13"/>
      <c r="C465" s="14"/>
      <c r="D465" s="1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4.25" customHeight="1">
      <c r="A466" s="12"/>
      <c r="B466" s="13"/>
      <c r="C466" s="14"/>
      <c r="D466" s="1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4.25" customHeight="1">
      <c r="A467" s="12"/>
      <c r="B467" s="13"/>
      <c r="C467" s="14"/>
      <c r="D467" s="1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4.25" customHeight="1">
      <c r="A468" s="12"/>
      <c r="B468" s="13"/>
      <c r="C468" s="14"/>
      <c r="D468" s="1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4.25" customHeight="1">
      <c r="A469" s="12"/>
      <c r="B469" s="13"/>
      <c r="C469" s="14"/>
      <c r="D469" s="1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4.25" customHeight="1">
      <c r="A470" s="12"/>
      <c r="B470" s="13"/>
      <c r="C470" s="14"/>
      <c r="D470" s="1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4.25" customHeight="1">
      <c r="A471" s="12"/>
      <c r="B471" s="13"/>
      <c r="C471" s="14"/>
      <c r="D471" s="1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4.25" customHeight="1">
      <c r="A472" s="12"/>
      <c r="B472" s="13"/>
      <c r="C472" s="14"/>
      <c r="D472" s="1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4.25" customHeight="1">
      <c r="A473" s="12"/>
      <c r="B473" s="13"/>
      <c r="C473" s="14"/>
      <c r="D473" s="1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4.25" customHeight="1">
      <c r="A474" s="12"/>
      <c r="B474" s="13"/>
      <c r="C474" s="14"/>
      <c r="D474" s="1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4.25" customHeight="1">
      <c r="A475" s="12"/>
      <c r="B475" s="13"/>
      <c r="C475" s="14"/>
      <c r="D475" s="1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4.25" customHeight="1">
      <c r="A476" s="12"/>
      <c r="B476" s="13"/>
      <c r="C476" s="14"/>
      <c r="D476" s="1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4.25" customHeight="1">
      <c r="A477" s="12"/>
      <c r="B477" s="13"/>
      <c r="C477" s="14"/>
      <c r="D477" s="1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4.25" customHeight="1">
      <c r="A478" s="12"/>
      <c r="B478" s="13"/>
      <c r="C478" s="14"/>
      <c r="D478" s="1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4.25" customHeight="1">
      <c r="A479" s="12"/>
      <c r="B479" s="13"/>
      <c r="C479" s="14"/>
      <c r="D479" s="1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4.25" customHeight="1">
      <c r="A480" s="12"/>
      <c r="B480" s="13"/>
      <c r="C480" s="14"/>
      <c r="D480" s="1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4.25" customHeight="1">
      <c r="A481" s="12"/>
      <c r="B481" s="13"/>
      <c r="C481" s="14"/>
      <c r="D481" s="1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4.25" customHeight="1">
      <c r="A482" s="12"/>
      <c r="B482" s="13"/>
      <c r="C482" s="14"/>
      <c r="D482" s="1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4.25" customHeight="1">
      <c r="A483" s="12"/>
      <c r="B483" s="13"/>
      <c r="C483" s="14"/>
      <c r="D483" s="1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4.25" customHeight="1">
      <c r="A484" s="12"/>
      <c r="B484" s="13"/>
      <c r="C484" s="14"/>
      <c r="D484" s="1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4.25" customHeight="1">
      <c r="A485" s="12"/>
      <c r="B485" s="13"/>
      <c r="C485" s="14"/>
      <c r="D485" s="1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4.25" customHeight="1">
      <c r="A486" s="12"/>
      <c r="B486" s="13"/>
      <c r="C486" s="14"/>
      <c r="D486" s="1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4.25" customHeight="1">
      <c r="A487" s="12"/>
      <c r="B487" s="13"/>
      <c r="C487" s="14"/>
      <c r="D487" s="1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4.25" customHeight="1">
      <c r="A488" s="12"/>
      <c r="B488" s="13"/>
      <c r="C488" s="14"/>
      <c r="D488" s="1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4.25" customHeight="1">
      <c r="A489" s="12"/>
      <c r="B489" s="13"/>
      <c r="C489" s="14"/>
      <c r="D489" s="1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4.25" customHeight="1">
      <c r="A490" s="12"/>
      <c r="B490" s="13"/>
      <c r="C490" s="14"/>
      <c r="D490" s="1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4.25" customHeight="1">
      <c r="A491" s="12"/>
      <c r="B491" s="13"/>
      <c r="C491" s="14"/>
      <c r="D491" s="1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4.25" customHeight="1">
      <c r="A492" s="12"/>
      <c r="B492" s="13"/>
      <c r="C492" s="14"/>
      <c r="D492" s="1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4.25" customHeight="1">
      <c r="A493" s="12"/>
      <c r="B493" s="13"/>
      <c r="C493" s="14"/>
      <c r="D493" s="1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4.25" customHeight="1">
      <c r="A494" s="12"/>
      <c r="B494" s="13"/>
      <c r="C494" s="14"/>
      <c r="D494" s="1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4.25" customHeight="1">
      <c r="A495" s="12"/>
      <c r="B495" s="13"/>
      <c r="C495" s="14"/>
      <c r="D495" s="1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4.25" customHeight="1">
      <c r="A496" s="12"/>
      <c r="B496" s="13"/>
      <c r="C496" s="14"/>
      <c r="D496" s="1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4.25" customHeight="1">
      <c r="A497" s="12"/>
      <c r="B497" s="13"/>
      <c r="C497" s="14"/>
      <c r="D497" s="1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4.25" customHeight="1">
      <c r="A498" s="12"/>
      <c r="B498" s="13"/>
      <c r="C498" s="14"/>
      <c r="D498" s="1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4.25" customHeight="1">
      <c r="A499" s="12"/>
      <c r="B499" s="13"/>
      <c r="C499" s="14"/>
      <c r="D499" s="1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4.25" customHeight="1">
      <c r="A500" s="12"/>
      <c r="B500" s="13"/>
      <c r="C500" s="14"/>
      <c r="D500" s="1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4.25" customHeight="1">
      <c r="A501" s="12"/>
      <c r="B501" s="13"/>
      <c r="C501" s="14"/>
      <c r="D501" s="1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4.25" customHeight="1">
      <c r="A502" s="12"/>
      <c r="B502" s="13"/>
      <c r="C502" s="14"/>
      <c r="D502" s="1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4.25" customHeight="1">
      <c r="A503" s="12"/>
      <c r="B503" s="13"/>
      <c r="C503" s="14"/>
      <c r="D503" s="1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4.25" customHeight="1">
      <c r="A504" s="12"/>
      <c r="B504" s="13"/>
      <c r="C504" s="14"/>
      <c r="D504" s="1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4.25" customHeight="1">
      <c r="A505" s="12"/>
      <c r="B505" s="13"/>
      <c r="C505" s="14"/>
      <c r="D505" s="1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4.25" customHeight="1">
      <c r="A506" s="12"/>
      <c r="B506" s="13"/>
      <c r="C506" s="14"/>
      <c r="D506" s="1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4.25" customHeight="1">
      <c r="A507" s="12"/>
      <c r="B507" s="13"/>
      <c r="C507" s="14"/>
      <c r="D507" s="1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4.25" customHeight="1">
      <c r="A508" s="12"/>
      <c r="B508" s="13"/>
      <c r="C508" s="14"/>
      <c r="D508" s="1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4.25" customHeight="1">
      <c r="A509" s="12"/>
      <c r="B509" s="13"/>
      <c r="C509" s="14"/>
      <c r="D509" s="1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4.25" customHeight="1">
      <c r="A510" s="12"/>
      <c r="B510" s="13"/>
      <c r="C510" s="14"/>
      <c r="D510" s="1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4.25" customHeight="1">
      <c r="A511" s="12"/>
      <c r="B511" s="13"/>
      <c r="C511" s="14"/>
      <c r="D511" s="1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4.25" customHeight="1">
      <c r="A512" s="12"/>
      <c r="B512" s="13"/>
      <c r="C512" s="14"/>
      <c r="D512" s="1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4.25" customHeight="1">
      <c r="A513" s="12"/>
      <c r="B513" s="13"/>
      <c r="C513" s="14"/>
      <c r="D513" s="1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4.25" customHeight="1">
      <c r="A514" s="12"/>
      <c r="B514" s="13"/>
      <c r="C514" s="14"/>
      <c r="D514" s="1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4.25" customHeight="1">
      <c r="A515" s="12"/>
      <c r="B515" s="13"/>
      <c r="C515" s="14"/>
      <c r="D515" s="1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4.25" customHeight="1">
      <c r="A516" s="12"/>
      <c r="B516" s="13"/>
      <c r="C516" s="14"/>
      <c r="D516" s="1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4.25" customHeight="1">
      <c r="A517" s="12"/>
      <c r="B517" s="13"/>
      <c r="C517" s="14"/>
      <c r="D517" s="1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4.25" customHeight="1">
      <c r="A518" s="12"/>
      <c r="B518" s="13"/>
      <c r="C518" s="14"/>
      <c r="D518" s="1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4.25" customHeight="1">
      <c r="A519" s="12"/>
      <c r="B519" s="13"/>
      <c r="C519" s="14"/>
      <c r="D519" s="1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4.25" customHeight="1">
      <c r="A520" s="12"/>
      <c r="B520" s="13"/>
      <c r="C520" s="14"/>
      <c r="D520" s="1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4.25" customHeight="1">
      <c r="A521" s="12"/>
      <c r="B521" s="13"/>
      <c r="C521" s="14"/>
      <c r="D521" s="1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4.25" customHeight="1">
      <c r="A522" s="12"/>
      <c r="B522" s="13"/>
      <c r="C522" s="14"/>
      <c r="D522" s="1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4.25" customHeight="1">
      <c r="A523" s="12"/>
      <c r="B523" s="13"/>
      <c r="C523" s="14"/>
      <c r="D523" s="1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4.25" customHeight="1">
      <c r="A524" s="12"/>
      <c r="B524" s="13"/>
      <c r="C524" s="14"/>
      <c r="D524" s="1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4.25" customHeight="1">
      <c r="A525" s="12"/>
      <c r="B525" s="13"/>
      <c r="C525" s="14"/>
      <c r="D525" s="1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4.25" customHeight="1">
      <c r="A526" s="12"/>
      <c r="B526" s="13"/>
      <c r="C526" s="14"/>
      <c r="D526" s="1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4.25" customHeight="1">
      <c r="A527" s="12"/>
      <c r="B527" s="13"/>
      <c r="C527" s="14"/>
      <c r="D527" s="1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4.25" customHeight="1">
      <c r="A528" s="12"/>
      <c r="B528" s="13"/>
      <c r="C528" s="14"/>
      <c r="D528" s="1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4.25" customHeight="1">
      <c r="A529" s="12"/>
      <c r="B529" s="13"/>
      <c r="C529" s="14"/>
      <c r="D529" s="1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4.25" customHeight="1">
      <c r="A530" s="12"/>
      <c r="B530" s="13"/>
      <c r="C530" s="14"/>
      <c r="D530" s="1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4.25" customHeight="1">
      <c r="A531" s="12"/>
      <c r="B531" s="13"/>
      <c r="C531" s="14"/>
      <c r="D531" s="1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4.25" customHeight="1">
      <c r="A532" s="12"/>
      <c r="B532" s="13"/>
      <c r="C532" s="14"/>
      <c r="D532" s="1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4.25" customHeight="1">
      <c r="A533" s="12"/>
      <c r="B533" s="13"/>
      <c r="C533" s="14"/>
      <c r="D533" s="1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4.25" customHeight="1">
      <c r="A534" s="12"/>
      <c r="B534" s="13"/>
      <c r="C534" s="14"/>
      <c r="D534" s="1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4.25" customHeight="1">
      <c r="A535" s="12"/>
      <c r="B535" s="13"/>
      <c r="C535" s="14"/>
      <c r="D535" s="1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4.25" customHeight="1">
      <c r="A536" s="12"/>
      <c r="B536" s="13"/>
      <c r="C536" s="14"/>
      <c r="D536" s="1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4.25" customHeight="1">
      <c r="A537" s="12"/>
      <c r="B537" s="13"/>
      <c r="C537" s="14"/>
      <c r="D537" s="1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4.25" customHeight="1">
      <c r="A538" s="12"/>
      <c r="B538" s="13"/>
      <c r="C538" s="14"/>
      <c r="D538" s="1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4.25" customHeight="1">
      <c r="A539" s="12"/>
      <c r="B539" s="13"/>
      <c r="C539" s="14"/>
      <c r="D539" s="1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4.25" customHeight="1">
      <c r="A540" s="12"/>
      <c r="B540" s="13"/>
      <c r="C540" s="14"/>
      <c r="D540" s="1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4.25" customHeight="1">
      <c r="A541" s="12"/>
      <c r="B541" s="13"/>
      <c r="C541" s="14"/>
      <c r="D541" s="1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4.25" customHeight="1">
      <c r="A542" s="12"/>
      <c r="B542" s="13"/>
      <c r="C542" s="14"/>
      <c r="D542" s="1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4.25" customHeight="1">
      <c r="A543" s="12"/>
      <c r="B543" s="13"/>
      <c r="C543" s="14"/>
      <c r="D543" s="1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4.25" customHeight="1">
      <c r="A544" s="12"/>
      <c r="B544" s="13"/>
      <c r="C544" s="14"/>
      <c r="D544" s="1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4.25" customHeight="1">
      <c r="A545" s="12"/>
      <c r="B545" s="13"/>
      <c r="C545" s="14"/>
      <c r="D545" s="1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4.25" customHeight="1">
      <c r="A546" s="12"/>
      <c r="B546" s="13"/>
      <c r="C546" s="14"/>
      <c r="D546" s="1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4.25" customHeight="1">
      <c r="A547" s="12"/>
      <c r="B547" s="13"/>
      <c r="C547" s="14"/>
      <c r="D547" s="1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4.25" customHeight="1">
      <c r="A548" s="12"/>
      <c r="B548" s="13"/>
      <c r="C548" s="14"/>
      <c r="D548" s="1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4.25" customHeight="1">
      <c r="A549" s="12"/>
      <c r="B549" s="13"/>
      <c r="C549" s="14"/>
      <c r="D549" s="1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4.25" customHeight="1">
      <c r="A550" s="12"/>
      <c r="B550" s="13"/>
      <c r="C550" s="14"/>
      <c r="D550" s="1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4.25" customHeight="1">
      <c r="A551" s="12"/>
      <c r="B551" s="13"/>
      <c r="C551" s="14"/>
      <c r="D551" s="1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4.25" customHeight="1">
      <c r="A552" s="12"/>
      <c r="B552" s="13"/>
      <c r="C552" s="14"/>
      <c r="D552" s="1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4.25" customHeight="1">
      <c r="A553" s="12"/>
      <c r="B553" s="13"/>
      <c r="C553" s="14"/>
      <c r="D553" s="1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4.25" customHeight="1">
      <c r="A554" s="12"/>
      <c r="B554" s="13"/>
      <c r="C554" s="14"/>
      <c r="D554" s="1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4.25" customHeight="1">
      <c r="A555" s="12"/>
      <c r="B555" s="13"/>
      <c r="C555" s="14"/>
      <c r="D555" s="1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4.25" customHeight="1">
      <c r="A556" s="12"/>
      <c r="B556" s="13"/>
      <c r="C556" s="14"/>
      <c r="D556" s="1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4.25" customHeight="1">
      <c r="A557" s="12"/>
      <c r="B557" s="13"/>
      <c r="C557" s="14"/>
      <c r="D557" s="1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4.25" customHeight="1">
      <c r="A558" s="12"/>
      <c r="B558" s="13"/>
      <c r="C558" s="14"/>
      <c r="D558" s="1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4.25" customHeight="1">
      <c r="A559" s="12"/>
      <c r="B559" s="13"/>
      <c r="C559" s="14"/>
      <c r="D559" s="1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4.25" customHeight="1">
      <c r="A560" s="12"/>
      <c r="B560" s="13"/>
      <c r="C560" s="14"/>
      <c r="D560" s="1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4.25" customHeight="1">
      <c r="A561" s="12"/>
      <c r="B561" s="13"/>
      <c r="C561" s="14"/>
      <c r="D561" s="1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4.25" customHeight="1">
      <c r="A562" s="12"/>
      <c r="B562" s="13"/>
      <c r="C562" s="14"/>
      <c r="D562" s="1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4.25" customHeight="1">
      <c r="A563" s="12"/>
      <c r="B563" s="13"/>
      <c r="C563" s="14"/>
      <c r="D563" s="1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4.25" customHeight="1">
      <c r="A564" s="12"/>
      <c r="B564" s="13"/>
      <c r="C564" s="14"/>
      <c r="D564" s="1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4.25" customHeight="1">
      <c r="A565" s="12"/>
      <c r="B565" s="13"/>
      <c r="C565" s="14"/>
      <c r="D565" s="1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4.25" customHeight="1">
      <c r="A566" s="12"/>
      <c r="B566" s="13"/>
      <c r="C566" s="14"/>
      <c r="D566" s="1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4.25" customHeight="1">
      <c r="A567" s="12"/>
      <c r="B567" s="13"/>
      <c r="C567" s="14"/>
      <c r="D567" s="1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4.25" customHeight="1">
      <c r="A568" s="12"/>
      <c r="B568" s="13"/>
      <c r="C568" s="14"/>
      <c r="D568" s="1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4.25" customHeight="1">
      <c r="A569" s="12"/>
      <c r="B569" s="13"/>
      <c r="C569" s="14"/>
      <c r="D569" s="1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4.25" customHeight="1">
      <c r="A570" s="12"/>
      <c r="B570" s="13"/>
      <c r="C570" s="14"/>
      <c r="D570" s="1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4.25" customHeight="1">
      <c r="A571" s="12"/>
      <c r="B571" s="13"/>
      <c r="C571" s="14"/>
      <c r="D571" s="1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4.25" customHeight="1">
      <c r="A572" s="12"/>
      <c r="B572" s="13"/>
      <c r="C572" s="14"/>
      <c r="D572" s="1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4.25" customHeight="1">
      <c r="A573" s="12"/>
      <c r="B573" s="13"/>
      <c r="C573" s="14"/>
      <c r="D573" s="1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4.25" customHeight="1">
      <c r="A574" s="12"/>
      <c r="B574" s="13"/>
      <c r="C574" s="14"/>
      <c r="D574" s="1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4.25" customHeight="1">
      <c r="A575" s="12"/>
      <c r="B575" s="13"/>
      <c r="C575" s="14"/>
      <c r="D575" s="1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4.25" customHeight="1">
      <c r="A576" s="12"/>
      <c r="B576" s="13"/>
      <c r="C576" s="14"/>
      <c r="D576" s="1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4.25" customHeight="1">
      <c r="A577" s="12"/>
      <c r="B577" s="13"/>
      <c r="C577" s="14"/>
      <c r="D577" s="1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4.25" customHeight="1">
      <c r="A578" s="12"/>
      <c r="B578" s="13"/>
      <c r="C578" s="14"/>
      <c r="D578" s="1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4.25" customHeight="1">
      <c r="A579" s="12"/>
      <c r="B579" s="13"/>
      <c r="C579" s="14"/>
      <c r="D579" s="1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4.25" customHeight="1">
      <c r="A580" s="12"/>
      <c r="B580" s="13"/>
      <c r="C580" s="14"/>
      <c r="D580" s="1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4.25" customHeight="1">
      <c r="A581" s="12"/>
      <c r="B581" s="13"/>
      <c r="C581" s="14"/>
      <c r="D581" s="1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4.25" customHeight="1">
      <c r="A582" s="12"/>
      <c r="B582" s="13"/>
      <c r="C582" s="14"/>
      <c r="D582" s="1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4.25" customHeight="1">
      <c r="A583" s="12"/>
      <c r="B583" s="13"/>
      <c r="C583" s="14"/>
      <c r="D583" s="1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4.25" customHeight="1">
      <c r="A584" s="12"/>
      <c r="B584" s="13"/>
      <c r="C584" s="14"/>
      <c r="D584" s="1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4.25" customHeight="1">
      <c r="A585" s="12"/>
      <c r="B585" s="13"/>
      <c r="C585" s="14"/>
      <c r="D585" s="1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4.25" customHeight="1">
      <c r="A586" s="12"/>
      <c r="B586" s="13"/>
      <c r="C586" s="14"/>
      <c r="D586" s="1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4.25" customHeight="1">
      <c r="A587" s="12"/>
      <c r="B587" s="13"/>
      <c r="C587" s="14"/>
      <c r="D587" s="1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4.25" customHeight="1">
      <c r="A588" s="12"/>
      <c r="B588" s="13"/>
      <c r="C588" s="14"/>
      <c r="D588" s="1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4.25" customHeight="1">
      <c r="A589" s="12"/>
      <c r="B589" s="13"/>
      <c r="C589" s="14"/>
      <c r="D589" s="1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4.25" customHeight="1">
      <c r="A590" s="12"/>
      <c r="B590" s="13"/>
      <c r="C590" s="14"/>
      <c r="D590" s="1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4.25" customHeight="1">
      <c r="A591" s="12"/>
      <c r="B591" s="13"/>
      <c r="C591" s="14"/>
      <c r="D591" s="1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4.25" customHeight="1">
      <c r="A592" s="12"/>
      <c r="B592" s="13"/>
      <c r="C592" s="14"/>
      <c r="D592" s="1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4.25" customHeight="1">
      <c r="A593" s="12"/>
      <c r="B593" s="13"/>
      <c r="C593" s="14"/>
      <c r="D593" s="1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4.25" customHeight="1">
      <c r="A594" s="12"/>
      <c r="B594" s="13"/>
      <c r="C594" s="14"/>
      <c r="D594" s="1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4.25" customHeight="1">
      <c r="A595" s="12"/>
      <c r="B595" s="13"/>
      <c r="C595" s="14"/>
      <c r="D595" s="1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4.25" customHeight="1">
      <c r="A596" s="12"/>
      <c r="B596" s="13"/>
      <c r="C596" s="14"/>
      <c r="D596" s="1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4.25" customHeight="1">
      <c r="A597" s="12"/>
      <c r="B597" s="13"/>
      <c r="C597" s="14"/>
      <c r="D597" s="1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4.25" customHeight="1">
      <c r="A598" s="12"/>
      <c r="B598" s="13"/>
      <c r="C598" s="14"/>
      <c r="D598" s="1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4.25" customHeight="1">
      <c r="A599" s="12"/>
      <c r="B599" s="13"/>
      <c r="C599" s="14"/>
      <c r="D599" s="1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4.25" customHeight="1">
      <c r="A600" s="12"/>
      <c r="B600" s="13"/>
      <c r="C600" s="14"/>
      <c r="D600" s="1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4.25" customHeight="1">
      <c r="A601" s="12"/>
      <c r="B601" s="13"/>
      <c r="C601" s="14"/>
      <c r="D601" s="1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4.25" customHeight="1">
      <c r="A602" s="12"/>
      <c r="B602" s="13"/>
      <c r="C602" s="14"/>
      <c r="D602" s="1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4.25" customHeight="1">
      <c r="A603" s="12"/>
      <c r="B603" s="13"/>
      <c r="C603" s="14"/>
      <c r="D603" s="1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4.25" customHeight="1">
      <c r="A604" s="12"/>
      <c r="B604" s="13"/>
      <c r="C604" s="14"/>
      <c r="D604" s="1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4.25" customHeight="1">
      <c r="A605" s="12"/>
      <c r="B605" s="13"/>
      <c r="C605" s="14"/>
      <c r="D605" s="1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4.25" customHeight="1">
      <c r="A606" s="12"/>
      <c r="B606" s="13"/>
      <c r="C606" s="14"/>
      <c r="D606" s="1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4.25" customHeight="1">
      <c r="A607" s="12"/>
      <c r="B607" s="13"/>
      <c r="C607" s="14"/>
      <c r="D607" s="1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4.25" customHeight="1">
      <c r="A608" s="12"/>
      <c r="B608" s="13"/>
      <c r="C608" s="14"/>
      <c r="D608" s="1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4.25" customHeight="1">
      <c r="A609" s="12"/>
      <c r="B609" s="13"/>
      <c r="C609" s="14"/>
      <c r="D609" s="1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4.25" customHeight="1">
      <c r="A610" s="12"/>
      <c r="B610" s="13"/>
      <c r="C610" s="14"/>
      <c r="D610" s="1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4.25" customHeight="1">
      <c r="A611" s="12"/>
      <c r="B611" s="13"/>
      <c r="C611" s="14"/>
      <c r="D611" s="1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4.25" customHeight="1">
      <c r="A612" s="12"/>
      <c r="B612" s="13"/>
      <c r="C612" s="14"/>
      <c r="D612" s="1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4.25" customHeight="1">
      <c r="A613" s="12"/>
      <c r="B613" s="13"/>
      <c r="C613" s="14"/>
      <c r="D613" s="1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4.25" customHeight="1">
      <c r="A614" s="12"/>
      <c r="B614" s="13"/>
      <c r="C614" s="14"/>
      <c r="D614" s="1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4.25" customHeight="1">
      <c r="A615" s="12"/>
      <c r="B615" s="13"/>
      <c r="C615" s="14"/>
      <c r="D615" s="1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4.25" customHeight="1">
      <c r="A616" s="12"/>
      <c r="B616" s="13"/>
      <c r="C616" s="14"/>
      <c r="D616" s="1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4.25" customHeight="1">
      <c r="A617" s="12"/>
      <c r="B617" s="13"/>
      <c r="C617" s="14"/>
      <c r="D617" s="1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4.25" customHeight="1">
      <c r="A618" s="12"/>
      <c r="B618" s="13"/>
      <c r="C618" s="14"/>
      <c r="D618" s="1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4.25" customHeight="1">
      <c r="A619" s="12"/>
      <c r="B619" s="13"/>
      <c r="C619" s="14"/>
      <c r="D619" s="1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4.25" customHeight="1">
      <c r="A620" s="12"/>
      <c r="B620" s="13"/>
      <c r="C620" s="14"/>
      <c r="D620" s="1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4.25" customHeight="1">
      <c r="A621" s="12"/>
      <c r="B621" s="13"/>
      <c r="C621" s="14"/>
      <c r="D621" s="1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4.25" customHeight="1">
      <c r="A622" s="12"/>
      <c r="B622" s="13"/>
      <c r="C622" s="14"/>
      <c r="D622" s="1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4.25" customHeight="1">
      <c r="A623" s="12"/>
      <c r="B623" s="13"/>
      <c r="C623" s="14"/>
      <c r="D623" s="1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4.25" customHeight="1">
      <c r="A624" s="12"/>
      <c r="B624" s="13"/>
      <c r="C624" s="14"/>
      <c r="D624" s="1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4.25" customHeight="1">
      <c r="A625" s="12"/>
      <c r="B625" s="13"/>
      <c r="C625" s="14"/>
      <c r="D625" s="1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4.25" customHeight="1">
      <c r="A626" s="12"/>
      <c r="B626" s="13"/>
      <c r="C626" s="14"/>
      <c r="D626" s="1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4.25" customHeight="1">
      <c r="A627" s="12"/>
      <c r="B627" s="13"/>
      <c r="C627" s="14"/>
      <c r="D627" s="1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4.25" customHeight="1">
      <c r="A628" s="12"/>
      <c r="B628" s="13"/>
      <c r="C628" s="14"/>
      <c r="D628" s="1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4.25" customHeight="1">
      <c r="A629" s="12"/>
      <c r="B629" s="13"/>
      <c r="C629" s="14"/>
      <c r="D629" s="1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4.25" customHeight="1">
      <c r="A630" s="12"/>
      <c r="B630" s="13"/>
      <c r="C630" s="14"/>
      <c r="D630" s="1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4.25" customHeight="1">
      <c r="A631" s="12"/>
      <c r="B631" s="13"/>
      <c r="C631" s="14"/>
      <c r="D631" s="1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4.25" customHeight="1">
      <c r="A632" s="12"/>
      <c r="B632" s="13"/>
      <c r="C632" s="14"/>
      <c r="D632" s="1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4.25" customHeight="1">
      <c r="A633" s="12"/>
      <c r="B633" s="13"/>
      <c r="C633" s="14"/>
      <c r="D633" s="1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4.25" customHeight="1">
      <c r="A634" s="12"/>
      <c r="B634" s="13"/>
      <c r="C634" s="14"/>
      <c r="D634" s="1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4.25" customHeight="1">
      <c r="A635" s="12"/>
      <c r="B635" s="13"/>
      <c r="C635" s="14"/>
      <c r="D635" s="1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4.25" customHeight="1">
      <c r="A636" s="12"/>
      <c r="B636" s="13"/>
      <c r="C636" s="14"/>
      <c r="D636" s="1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4.25" customHeight="1">
      <c r="A637" s="12"/>
      <c r="B637" s="13"/>
      <c r="C637" s="14"/>
      <c r="D637" s="1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4.25" customHeight="1">
      <c r="A638" s="12"/>
      <c r="B638" s="13"/>
      <c r="C638" s="14"/>
      <c r="D638" s="1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4.25" customHeight="1">
      <c r="A639" s="12"/>
      <c r="B639" s="13"/>
      <c r="C639" s="14"/>
      <c r="D639" s="1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4.25" customHeight="1">
      <c r="A640" s="12"/>
      <c r="B640" s="13"/>
      <c r="C640" s="14"/>
      <c r="D640" s="1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4.25" customHeight="1">
      <c r="A641" s="12"/>
      <c r="B641" s="13"/>
      <c r="C641" s="14"/>
      <c r="D641" s="1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4.25" customHeight="1">
      <c r="A642" s="12"/>
      <c r="B642" s="13"/>
      <c r="C642" s="14"/>
      <c r="D642" s="1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4.25" customHeight="1">
      <c r="A643" s="12"/>
      <c r="B643" s="13"/>
      <c r="C643" s="14"/>
      <c r="D643" s="1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4.25" customHeight="1">
      <c r="A644" s="12"/>
      <c r="B644" s="13"/>
      <c r="C644" s="14"/>
      <c r="D644" s="1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4.25" customHeight="1">
      <c r="A645" s="12"/>
      <c r="B645" s="13"/>
      <c r="C645" s="14"/>
      <c r="D645" s="1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4.25" customHeight="1">
      <c r="A646" s="12"/>
      <c r="B646" s="13"/>
      <c r="C646" s="14"/>
      <c r="D646" s="1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4.25" customHeight="1">
      <c r="A647" s="12"/>
      <c r="B647" s="13"/>
      <c r="C647" s="14"/>
      <c r="D647" s="1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4.25" customHeight="1">
      <c r="A648" s="12"/>
      <c r="B648" s="13"/>
      <c r="C648" s="14"/>
      <c r="D648" s="1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4.25" customHeight="1">
      <c r="A649" s="12"/>
      <c r="B649" s="13"/>
      <c r="C649" s="14"/>
      <c r="D649" s="1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4.25" customHeight="1">
      <c r="A650" s="12"/>
      <c r="B650" s="13"/>
      <c r="C650" s="14"/>
      <c r="D650" s="1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4.25" customHeight="1">
      <c r="A651" s="12"/>
      <c r="B651" s="13"/>
      <c r="C651" s="14"/>
      <c r="D651" s="1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4.25" customHeight="1">
      <c r="A652" s="12"/>
      <c r="B652" s="13"/>
      <c r="C652" s="14"/>
      <c r="D652" s="1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4.25" customHeight="1">
      <c r="A653" s="12"/>
      <c r="B653" s="13"/>
      <c r="C653" s="14"/>
      <c r="D653" s="1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4.25" customHeight="1">
      <c r="A654" s="12"/>
      <c r="B654" s="13"/>
      <c r="C654" s="14"/>
      <c r="D654" s="1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4.25" customHeight="1">
      <c r="A655" s="12"/>
      <c r="B655" s="13"/>
      <c r="C655" s="14"/>
      <c r="D655" s="1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4.25" customHeight="1">
      <c r="A656" s="12"/>
      <c r="B656" s="13"/>
      <c r="C656" s="14"/>
      <c r="D656" s="1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4.25" customHeight="1">
      <c r="A657" s="12"/>
      <c r="B657" s="13"/>
      <c r="C657" s="14"/>
      <c r="D657" s="1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4.25" customHeight="1">
      <c r="A658" s="12"/>
      <c r="B658" s="13"/>
      <c r="C658" s="14"/>
      <c r="D658" s="1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4.25" customHeight="1">
      <c r="A659" s="12"/>
      <c r="B659" s="13"/>
      <c r="C659" s="14"/>
      <c r="D659" s="1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4.25" customHeight="1">
      <c r="A660" s="12"/>
      <c r="B660" s="13"/>
      <c r="C660" s="14"/>
      <c r="D660" s="1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4.25" customHeight="1">
      <c r="A661" s="12"/>
      <c r="B661" s="13"/>
      <c r="C661" s="14"/>
      <c r="D661" s="1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4.25" customHeight="1">
      <c r="A662" s="12"/>
      <c r="B662" s="13"/>
      <c r="C662" s="14"/>
      <c r="D662" s="1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4.25" customHeight="1">
      <c r="A663" s="12"/>
      <c r="B663" s="13"/>
      <c r="C663" s="14"/>
      <c r="D663" s="1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4.25" customHeight="1">
      <c r="A664" s="12"/>
      <c r="B664" s="13"/>
      <c r="C664" s="14"/>
      <c r="D664" s="1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4.25" customHeight="1">
      <c r="A665" s="12"/>
      <c r="B665" s="13"/>
      <c r="C665" s="14"/>
      <c r="D665" s="1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4.25" customHeight="1">
      <c r="A666" s="12"/>
      <c r="B666" s="13"/>
      <c r="C666" s="14"/>
      <c r="D666" s="1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4.25" customHeight="1">
      <c r="A667" s="12"/>
      <c r="B667" s="13"/>
      <c r="C667" s="14"/>
      <c r="D667" s="1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4.25" customHeight="1">
      <c r="A668" s="12"/>
      <c r="B668" s="13"/>
      <c r="C668" s="14"/>
      <c r="D668" s="1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4.25" customHeight="1">
      <c r="A669" s="12"/>
      <c r="B669" s="13"/>
      <c r="C669" s="14"/>
      <c r="D669" s="1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4.25" customHeight="1">
      <c r="A670" s="12"/>
      <c r="B670" s="13"/>
      <c r="C670" s="14"/>
      <c r="D670" s="1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4.25" customHeight="1">
      <c r="A671" s="12"/>
      <c r="B671" s="13"/>
      <c r="C671" s="14"/>
      <c r="D671" s="1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4.25" customHeight="1">
      <c r="A672" s="12"/>
      <c r="B672" s="13"/>
      <c r="C672" s="14"/>
      <c r="D672" s="1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4.25" customHeight="1">
      <c r="A673" s="12"/>
      <c r="B673" s="13"/>
      <c r="C673" s="14"/>
      <c r="D673" s="1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4.25" customHeight="1">
      <c r="A674" s="12"/>
      <c r="B674" s="13"/>
      <c r="C674" s="14"/>
      <c r="D674" s="1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4.25" customHeight="1">
      <c r="A675" s="12"/>
      <c r="B675" s="13"/>
      <c r="C675" s="14"/>
      <c r="D675" s="1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4.25" customHeight="1">
      <c r="A676" s="12"/>
      <c r="B676" s="13"/>
      <c r="C676" s="14"/>
      <c r="D676" s="1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4.25" customHeight="1">
      <c r="A677" s="12"/>
      <c r="B677" s="13"/>
      <c r="C677" s="14"/>
      <c r="D677" s="1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4.25" customHeight="1">
      <c r="A678" s="12"/>
      <c r="B678" s="13"/>
      <c r="C678" s="14"/>
      <c r="D678" s="1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4.25" customHeight="1">
      <c r="A679" s="12"/>
      <c r="B679" s="13"/>
      <c r="C679" s="14"/>
      <c r="D679" s="1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4.25" customHeight="1">
      <c r="A680" s="12"/>
      <c r="B680" s="13"/>
      <c r="C680" s="14"/>
      <c r="D680" s="1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4.25" customHeight="1">
      <c r="A681" s="12"/>
      <c r="B681" s="13"/>
      <c r="C681" s="14"/>
      <c r="D681" s="1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4.25" customHeight="1">
      <c r="A682" s="12"/>
      <c r="B682" s="13"/>
      <c r="C682" s="14"/>
      <c r="D682" s="1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4.25" customHeight="1">
      <c r="A683" s="12"/>
      <c r="B683" s="13"/>
      <c r="C683" s="14"/>
      <c r="D683" s="1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4.25" customHeight="1">
      <c r="A684" s="12"/>
      <c r="B684" s="13"/>
      <c r="C684" s="14"/>
      <c r="D684" s="1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4.25" customHeight="1">
      <c r="A685" s="12"/>
      <c r="B685" s="13"/>
      <c r="C685" s="14"/>
      <c r="D685" s="1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4.25" customHeight="1">
      <c r="A686" s="12"/>
      <c r="B686" s="13"/>
      <c r="C686" s="14"/>
      <c r="D686" s="1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4.25" customHeight="1">
      <c r="A687" s="12"/>
      <c r="B687" s="13"/>
      <c r="C687" s="14"/>
      <c r="D687" s="1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4.25" customHeight="1">
      <c r="A688" s="12"/>
      <c r="B688" s="13"/>
      <c r="C688" s="14"/>
      <c r="D688" s="1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4.25" customHeight="1">
      <c r="A689" s="12"/>
      <c r="B689" s="13"/>
      <c r="C689" s="14"/>
      <c r="D689" s="1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4.25" customHeight="1">
      <c r="A690" s="12"/>
      <c r="B690" s="13"/>
      <c r="C690" s="14"/>
      <c r="D690" s="1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4.25" customHeight="1">
      <c r="A691" s="12"/>
      <c r="B691" s="13"/>
      <c r="C691" s="14"/>
      <c r="D691" s="1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4.25" customHeight="1">
      <c r="A692" s="12"/>
      <c r="B692" s="13"/>
      <c r="C692" s="14"/>
      <c r="D692" s="1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4.25" customHeight="1">
      <c r="A693" s="12"/>
      <c r="B693" s="13"/>
      <c r="C693" s="14"/>
      <c r="D693" s="1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4.25" customHeight="1">
      <c r="A694" s="12"/>
      <c r="B694" s="13"/>
      <c r="C694" s="14"/>
      <c r="D694" s="1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4.25" customHeight="1">
      <c r="A695" s="12"/>
      <c r="B695" s="13"/>
      <c r="C695" s="14"/>
      <c r="D695" s="1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4.25" customHeight="1">
      <c r="A696" s="12"/>
      <c r="B696" s="13"/>
      <c r="C696" s="14"/>
      <c r="D696" s="1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4.25" customHeight="1">
      <c r="A697" s="12"/>
      <c r="B697" s="13"/>
      <c r="C697" s="14"/>
      <c r="D697" s="1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4.25" customHeight="1">
      <c r="A698" s="12"/>
      <c r="B698" s="13"/>
      <c r="C698" s="14"/>
      <c r="D698" s="1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4.25" customHeight="1">
      <c r="A699" s="12"/>
      <c r="B699" s="13"/>
      <c r="C699" s="14"/>
      <c r="D699" s="1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4.25" customHeight="1">
      <c r="A700" s="12"/>
      <c r="B700" s="13"/>
      <c r="C700" s="14"/>
      <c r="D700" s="1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4.25" customHeight="1">
      <c r="A701" s="12"/>
      <c r="B701" s="13"/>
      <c r="C701" s="14"/>
      <c r="D701" s="1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4.25" customHeight="1">
      <c r="A702" s="12"/>
      <c r="B702" s="13"/>
      <c r="C702" s="14"/>
      <c r="D702" s="1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4.25" customHeight="1">
      <c r="A703" s="12"/>
      <c r="B703" s="13"/>
      <c r="C703" s="14"/>
      <c r="D703" s="1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4.25" customHeight="1">
      <c r="A704" s="12"/>
      <c r="B704" s="13"/>
      <c r="C704" s="14"/>
      <c r="D704" s="1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4.25" customHeight="1">
      <c r="A705" s="12"/>
      <c r="B705" s="13"/>
      <c r="C705" s="14"/>
      <c r="D705" s="1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4.25" customHeight="1">
      <c r="A706" s="12"/>
      <c r="B706" s="13"/>
      <c r="C706" s="14"/>
      <c r="D706" s="1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4.25" customHeight="1">
      <c r="A707" s="12"/>
      <c r="B707" s="13"/>
      <c r="C707" s="14"/>
      <c r="D707" s="1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4.25" customHeight="1">
      <c r="A708" s="12"/>
      <c r="B708" s="13"/>
      <c r="C708" s="14"/>
      <c r="D708" s="1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4.25" customHeight="1">
      <c r="A709" s="12"/>
      <c r="B709" s="13"/>
      <c r="C709" s="14"/>
      <c r="D709" s="1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4.25" customHeight="1">
      <c r="A710" s="12"/>
      <c r="B710" s="13"/>
      <c r="C710" s="14"/>
      <c r="D710" s="1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4.25" customHeight="1">
      <c r="A711" s="12"/>
      <c r="B711" s="13"/>
      <c r="C711" s="14"/>
      <c r="D711" s="1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4.25" customHeight="1">
      <c r="A712" s="12"/>
      <c r="B712" s="13"/>
      <c r="C712" s="14"/>
      <c r="D712" s="1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4.25" customHeight="1">
      <c r="A713" s="12"/>
      <c r="B713" s="13"/>
      <c r="C713" s="14"/>
      <c r="D713" s="1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4.25" customHeight="1">
      <c r="A714" s="12"/>
      <c r="B714" s="13"/>
      <c r="C714" s="14"/>
      <c r="D714" s="1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4.25" customHeight="1">
      <c r="A715" s="12"/>
      <c r="B715" s="13"/>
      <c r="C715" s="14"/>
      <c r="D715" s="1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4.25" customHeight="1">
      <c r="A716" s="12"/>
      <c r="B716" s="13"/>
      <c r="C716" s="14"/>
      <c r="D716" s="1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4.25" customHeight="1">
      <c r="A717" s="12"/>
      <c r="B717" s="13"/>
      <c r="C717" s="14"/>
      <c r="D717" s="1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4.25" customHeight="1">
      <c r="A718" s="12"/>
      <c r="B718" s="13"/>
      <c r="C718" s="14"/>
      <c r="D718" s="1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4.25" customHeight="1">
      <c r="A719" s="12"/>
      <c r="B719" s="13"/>
      <c r="C719" s="14"/>
      <c r="D719" s="1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4.25" customHeight="1">
      <c r="A720" s="12"/>
      <c r="B720" s="13"/>
      <c r="C720" s="14"/>
      <c r="D720" s="1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4.25" customHeight="1">
      <c r="A721" s="12"/>
      <c r="B721" s="13"/>
      <c r="C721" s="14"/>
      <c r="D721" s="1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4.25" customHeight="1">
      <c r="A722" s="12"/>
      <c r="B722" s="13"/>
      <c r="C722" s="14"/>
      <c r="D722" s="1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4.25" customHeight="1">
      <c r="A723" s="12"/>
      <c r="B723" s="13"/>
      <c r="C723" s="14"/>
      <c r="D723" s="1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4.25" customHeight="1">
      <c r="A724" s="12"/>
      <c r="B724" s="13"/>
      <c r="C724" s="14"/>
      <c r="D724" s="1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4.25" customHeight="1">
      <c r="A725" s="12"/>
      <c r="B725" s="13"/>
      <c r="C725" s="14"/>
      <c r="D725" s="1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4.25" customHeight="1">
      <c r="A726" s="12"/>
      <c r="B726" s="13"/>
      <c r="C726" s="14"/>
      <c r="D726" s="1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4.25" customHeight="1">
      <c r="A727" s="12"/>
      <c r="B727" s="13"/>
      <c r="C727" s="14"/>
      <c r="D727" s="1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4.25" customHeight="1">
      <c r="A728" s="12"/>
      <c r="B728" s="13"/>
      <c r="C728" s="14"/>
      <c r="D728" s="1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4.25" customHeight="1">
      <c r="A729" s="12"/>
      <c r="B729" s="13"/>
      <c r="C729" s="14"/>
      <c r="D729" s="1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4.25" customHeight="1">
      <c r="A730" s="12"/>
      <c r="B730" s="13"/>
      <c r="C730" s="14"/>
      <c r="D730" s="1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4.25" customHeight="1">
      <c r="A731" s="12"/>
      <c r="B731" s="13"/>
      <c r="C731" s="14"/>
      <c r="D731" s="1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4.25" customHeight="1">
      <c r="A732" s="12"/>
      <c r="B732" s="13"/>
      <c r="C732" s="14"/>
      <c r="D732" s="1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4.25" customHeight="1">
      <c r="A733" s="12"/>
      <c r="B733" s="13"/>
      <c r="C733" s="14"/>
      <c r="D733" s="1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4.25" customHeight="1">
      <c r="A734" s="12"/>
      <c r="B734" s="13"/>
      <c r="C734" s="14"/>
      <c r="D734" s="1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4.25" customHeight="1">
      <c r="A735" s="12"/>
      <c r="B735" s="13"/>
      <c r="C735" s="14"/>
      <c r="D735" s="1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4.25" customHeight="1">
      <c r="A736" s="12"/>
      <c r="B736" s="13"/>
      <c r="C736" s="14"/>
      <c r="D736" s="1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4.25" customHeight="1">
      <c r="A737" s="12"/>
      <c r="B737" s="13"/>
      <c r="C737" s="14"/>
      <c r="D737" s="1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4.25" customHeight="1">
      <c r="A738" s="12"/>
      <c r="B738" s="13"/>
      <c r="C738" s="14"/>
      <c r="D738" s="1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4.25" customHeight="1">
      <c r="A739" s="12"/>
      <c r="B739" s="13"/>
      <c r="C739" s="14"/>
      <c r="D739" s="1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4.25" customHeight="1">
      <c r="A740" s="12"/>
      <c r="B740" s="13"/>
      <c r="C740" s="14"/>
      <c r="D740" s="1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4.25" customHeight="1">
      <c r="A741" s="12"/>
      <c r="B741" s="13"/>
      <c r="C741" s="14"/>
      <c r="D741" s="1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4.25" customHeight="1">
      <c r="A742" s="12"/>
      <c r="B742" s="13"/>
      <c r="C742" s="14"/>
      <c r="D742" s="1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4.25" customHeight="1">
      <c r="A743" s="12"/>
      <c r="B743" s="13"/>
      <c r="C743" s="14"/>
      <c r="D743" s="1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4.25" customHeight="1">
      <c r="A744" s="12"/>
      <c r="B744" s="13"/>
      <c r="C744" s="14"/>
      <c r="D744" s="1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4.25" customHeight="1">
      <c r="A745" s="12"/>
      <c r="B745" s="13"/>
      <c r="C745" s="14"/>
      <c r="D745" s="1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4.25" customHeight="1">
      <c r="A746" s="12"/>
      <c r="B746" s="13"/>
      <c r="C746" s="14"/>
      <c r="D746" s="1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4.25" customHeight="1">
      <c r="A747" s="12"/>
      <c r="B747" s="13"/>
      <c r="C747" s="14"/>
      <c r="D747" s="1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4.25" customHeight="1">
      <c r="A748" s="12"/>
      <c r="B748" s="13"/>
      <c r="C748" s="14"/>
      <c r="D748" s="1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4.25" customHeight="1">
      <c r="A749" s="12"/>
      <c r="B749" s="13"/>
      <c r="C749" s="14"/>
      <c r="D749" s="1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4.25" customHeight="1">
      <c r="A750" s="12"/>
      <c r="B750" s="13"/>
      <c r="C750" s="14"/>
      <c r="D750" s="1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4.25" customHeight="1">
      <c r="A751" s="12"/>
      <c r="B751" s="13"/>
      <c r="C751" s="14"/>
      <c r="D751" s="1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4.25" customHeight="1">
      <c r="A752" s="12"/>
      <c r="B752" s="13"/>
      <c r="C752" s="14"/>
      <c r="D752" s="1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4.25" customHeight="1">
      <c r="A753" s="12"/>
      <c r="B753" s="13"/>
      <c r="C753" s="14"/>
      <c r="D753" s="1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4.25" customHeight="1">
      <c r="A754" s="12"/>
      <c r="B754" s="13"/>
      <c r="C754" s="14"/>
      <c r="D754" s="1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4.25" customHeight="1">
      <c r="A755" s="12"/>
      <c r="B755" s="13"/>
      <c r="C755" s="14"/>
      <c r="D755" s="1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4.25" customHeight="1">
      <c r="A756" s="12"/>
      <c r="B756" s="13"/>
      <c r="C756" s="14"/>
      <c r="D756" s="1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4.25" customHeight="1">
      <c r="A757" s="12"/>
      <c r="B757" s="13"/>
      <c r="C757" s="14"/>
      <c r="D757" s="1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4.25" customHeight="1">
      <c r="A758" s="12"/>
      <c r="B758" s="13"/>
      <c r="C758" s="14"/>
      <c r="D758" s="1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4.25" customHeight="1">
      <c r="A759" s="12"/>
      <c r="B759" s="13"/>
      <c r="C759" s="14"/>
      <c r="D759" s="1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4.25" customHeight="1">
      <c r="A760" s="12"/>
      <c r="B760" s="13"/>
      <c r="C760" s="14"/>
      <c r="D760" s="1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4.25" customHeight="1">
      <c r="A761" s="12"/>
      <c r="B761" s="13"/>
      <c r="C761" s="14"/>
      <c r="D761" s="1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4.25" customHeight="1">
      <c r="A762" s="12"/>
      <c r="B762" s="13"/>
      <c r="C762" s="14"/>
      <c r="D762" s="1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4.25" customHeight="1">
      <c r="A763" s="12"/>
      <c r="B763" s="13"/>
      <c r="C763" s="14"/>
      <c r="D763" s="1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4.25" customHeight="1">
      <c r="A764" s="12"/>
      <c r="B764" s="13"/>
      <c r="C764" s="14"/>
      <c r="D764" s="1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4.25" customHeight="1">
      <c r="A765" s="12"/>
      <c r="B765" s="13"/>
      <c r="C765" s="14"/>
      <c r="D765" s="1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4.25" customHeight="1">
      <c r="A766" s="12"/>
      <c r="B766" s="13"/>
      <c r="C766" s="14"/>
      <c r="D766" s="1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4.25" customHeight="1">
      <c r="A767" s="12"/>
      <c r="B767" s="13"/>
      <c r="C767" s="14"/>
      <c r="D767" s="1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4.25" customHeight="1">
      <c r="A768" s="12"/>
      <c r="B768" s="13"/>
      <c r="C768" s="14"/>
      <c r="D768" s="1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4.25" customHeight="1">
      <c r="A769" s="12"/>
      <c r="B769" s="13"/>
      <c r="C769" s="14"/>
      <c r="D769" s="1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4.25" customHeight="1">
      <c r="A770" s="12"/>
      <c r="B770" s="13"/>
      <c r="C770" s="14"/>
      <c r="D770" s="1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4.25" customHeight="1">
      <c r="A771" s="12"/>
      <c r="B771" s="13"/>
      <c r="C771" s="14"/>
      <c r="D771" s="1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4.25" customHeight="1">
      <c r="A772" s="12"/>
      <c r="B772" s="13"/>
      <c r="C772" s="14"/>
      <c r="D772" s="1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4.25" customHeight="1">
      <c r="A773" s="12"/>
      <c r="B773" s="13"/>
      <c r="C773" s="14"/>
      <c r="D773" s="1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4.25" customHeight="1">
      <c r="A774" s="12"/>
      <c r="B774" s="13"/>
      <c r="C774" s="14"/>
      <c r="D774" s="1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4.25" customHeight="1">
      <c r="A775" s="12"/>
      <c r="B775" s="13"/>
      <c r="C775" s="14"/>
      <c r="D775" s="1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4.25" customHeight="1">
      <c r="A776" s="12"/>
      <c r="B776" s="13"/>
      <c r="C776" s="14"/>
      <c r="D776" s="15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4.25" customHeight="1">
      <c r="A777" s="12"/>
      <c r="B777" s="13"/>
      <c r="C777" s="14"/>
      <c r="D777" s="15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4.25" customHeight="1">
      <c r="A778" s="12"/>
      <c r="B778" s="13"/>
      <c r="C778" s="14"/>
      <c r="D778" s="15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4.25" customHeight="1">
      <c r="A779" s="12"/>
      <c r="B779" s="13"/>
      <c r="C779" s="14"/>
      <c r="D779" s="15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4.25" customHeight="1">
      <c r="A780" s="12"/>
      <c r="B780" s="13"/>
      <c r="C780" s="14"/>
      <c r="D780" s="15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4.25" customHeight="1">
      <c r="A781" s="12"/>
      <c r="B781" s="13"/>
      <c r="C781" s="14"/>
      <c r="D781" s="15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4.25" customHeight="1">
      <c r="A782" s="12"/>
      <c r="B782" s="13"/>
      <c r="C782" s="14"/>
      <c r="D782" s="15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4.25" customHeight="1">
      <c r="A783" s="12"/>
      <c r="B783" s="13"/>
      <c r="C783" s="14"/>
      <c r="D783" s="15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4.25" customHeight="1">
      <c r="A784" s="12"/>
      <c r="B784" s="13"/>
      <c r="C784" s="14"/>
      <c r="D784" s="15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4.25" customHeight="1">
      <c r="A785" s="12"/>
      <c r="B785" s="13"/>
      <c r="C785" s="14"/>
      <c r="D785" s="15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4.25" customHeight="1">
      <c r="A786" s="12"/>
      <c r="B786" s="13"/>
      <c r="C786" s="14"/>
      <c r="D786" s="15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4.25" customHeight="1">
      <c r="A787" s="12"/>
      <c r="B787" s="13"/>
      <c r="C787" s="14"/>
      <c r="D787" s="15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4.25" customHeight="1">
      <c r="A788" s="12"/>
      <c r="B788" s="13"/>
      <c r="C788" s="14"/>
      <c r="D788" s="15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4.25" customHeight="1">
      <c r="A789" s="12"/>
      <c r="B789" s="13"/>
      <c r="C789" s="14"/>
      <c r="D789" s="15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4.25" customHeight="1">
      <c r="A790" s="12"/>
      <c r="B790" s="13"/>
      <c r="C790" s="14"/>
      <c r="D790" s="15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4.25" customHeight="1">
      <c r="A791" s="12"/>
      <c r="B791" s="13"/>
      <c r="C791" s="14"/>
      <c r="D791" s="15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4.25" customHeight="1">
      <c r="A792" s="12"/>
      <c r="B792" s="13"/>
      <c r="C792" s="14"/>
      <c r="D792" s="15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4.25" customHeight="1">
      <c r="A793" s="12"/>
      <c r="B793" s="13"/>
      <c r="C793" s="14"/>
      <c r="D793" s="15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4.25" customHeight="1">
      <c r="A794" s="12"/>
      <c r="B794" s="13"/>
      <c r="C794" s="14"/>
      <c r="D794" s="15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4.25" customHeight="1">
      <c r="A795" s="12"/>
      <c r="B795" s="13"/>
      <c r="C795" s="14"/>
      <c r="D795" s="15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4.25" customHeight="1">
      <c r="A796" s="12"/>
      <c r="B796" s="13"/>
      <c r="C796" s="14"/>
      <c r="D796" s="15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4.25" customHeight="1">
      <c r="A797" s="12"/>
      <c r="B797" s="13"/>
      <c r="C797" s="14"/>
      <c r="D797" s="15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4.25" customHeight="1">
      <c r="A798" s="12"/>
      <c r="B798" s="13"/>
      <c r="C798" s="14"/>
      <c r="D798" s="15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4.25" customHeight="1">
      <c r="A799" s="12"/>
      <c r="B799" s="13"/>
      <c r="C799" s="14"/>
      <c r="D799" s="15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4.25" customHeight="1">
      <c r="A800" s="12"/>
      <c r="B800" s="13"/>
      <c r="C800" s="14"/>
      <c r="D800" s="15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4.25" customHeight="1">
      <c r="A801" s="12"/>
      <c r="B801" s="13"/>
      <c r="C801" s="14"/>
      <c r="D801" s="15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4.25" customHeight="1">
      <c r="A802" s="12"/>
      <c r="B802" s="13"/>
      <c r="C802" s="14"/>
      <c r="D802" s="15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4.25" customHeight="1">
      <c r="A803" s="12"/>
      <c r="B803" s="13"/>
      <c r="C803" s="14"/>
      <c r="D803" s="15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4.25" customHeight="1">
      <c r="A804" s="12"/>
      <c r="B804" s="13"/>
      <c r="C804" s="14"/>
      <c r="D804" s="15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4.25" customHeight="1">
      <c r="A805" s="12"/>
      <c r="B805" s="13"/>
      <c r="C805" s="14"/>
      <c r="D805" s="15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4.25" customHeight="1">
      <c r="A806" s="12"/>
      <c r="B806" s="13"/>
      <c r="C806" s="14"/>
      <c r="D806" s="15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4.25" customHeight="1">
      <c r="A807" s="12"/>
      <c r="B807" s="13"/>
      <c r="C807" s="14"/>
      <c r="D807" s="15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4.25" customHeight="1">
      <c r="A808" s="12"/>
      <c r="B808" s="13"/>
      <c r="C808" s="14"/>
      <c r="D808" s="15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4.25" customHeight="1">
      <c r="A809" s="12"/>
      <c r="B809" s="13"/>
      <c r="C809" s="14"/>
      <c r="D809" s="15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4.25" customHeight="1">
      <c r="A810" s="12"/>
      <c r="B810" s="13"/>
      <c r="C810" s="14"/>
      <c r="D810" s="15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4.25" customHeight="1">
      <c r="A811" s="12"/>
      <c r="B811" s="13"/>
      <c r="C811" s="14"/>
      <c r="D811" s="15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4.25" customHeight="1">
      <c r="A812" s="12"/>
      <c r="B812" s="13"/>
      <c r="C812" s="14"/>
      <c r="D812" s="15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4.25" customHeight="1">
      <c r="A813" s="12"/>
      <c r="B813" s="13"/>
      <c r="C813" s="14"/>
      <c r="D813" s="15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4.25" customHeight="1">
      <c r="A814" s="12"/>
      <c r="B814" s="13"/>
      <c r="C814" s="14"/>
      <c r="D814" s="15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4.25" customHeight="1">
      <c r="A815" s="12"/>
      <c r="B815" s="13"/>
      <c r="C815" s="14"/>
      <c r="D815" s="15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4.25" customHeight="1">
      <c r="A816" s="12"/>
      <c r="B816" s="13"/>
      <c r="C816" s="14"/>
      <c r="D816" s="15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4.25" customHeight="1">
      <c r="A817" s="12"/>
      <c r="B817" s="13"/>
      <c r="C817" s="14"/>
      <c r="D817" s="15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4.25" customHeight="1">
      <c r="A818" s="12"/>
      <c r="B818" s="13"/>
      <c r="C818" s="14"/>
      <c r="D818" s="15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4.25" customHeight="1">
      <c r="A819" s="12"/>
      <c r="B819" s="13"/>
      <c r="C819" s="14"/>
      <c r="D819" s="15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4.25" customHeight="1">
      <c r="A820" s="12"/>
      <c r="B820" s="13"/>
      <c r="C820" s="14"/>
      <c r="D820" s="15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4.25" customHeight="1">
      <c r="A821" s="12"/>
      <c r="B821" s="13"/>
      <c r="C821" s="14"/>
      <c r="D821" s="15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4.25" customHeight="1">
      <c r="A822" s="12"/>
      <c r="B822" s="13"/>
      <c r="C822" s="14"/>
      <c r="D822" s="15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4.25" customHeight="1">
      <c r="A823" s="12"/>
      <c r="B823" s="13"/>
      <c r="C823" s="14"/>
      <c r="D823" s="15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4.25" customHeight="1">
      <c r="A824" s="12"/>
      <c r="B824" s="13"/>
      <c r="C824" s="14"/>
      <c r="D824" s="15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4.25" customHeight="1">
      <c r="A825" s="12"/>
      <c r="B825" s="13"/>
      <c r="C825" s="14"/>
      <c r="D825" s="15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4.25" customHeight="1">
      <c r="A826" s="12"/>
      <c r="B826" s="13"/>
      <c r="C826" s="14"/>
      <c r="D826" s="15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4.25" customHeight="1">
      <c r="A827" s="12"/>
      <c r="B827" s="13"/>
      <c r="C827" s="14"/>
      <c r="D827" s="15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4.25" customHeight="1">
      <c r="A828" s="12"/>
      <c r="B828" s="13"/>
      <c r="C828" s="14"/>
      <c r="D828" s="15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4.25" customHeight="1">
      <c r="A829" s="12"/>
      <c r="B829" s="13"/>
      <c r="C829" s="14"/>
      <c r="D829" s="15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4.25" customHeight="1">
      <c r="A830" s="12"/>
      <c r="B830" s="13"/>
      <c r="C830" s="14"/>
      <c r="D830" s="15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4.25" customHeight="1">
      <c r="A831" s="12"/>
      <c r="B831" s="13"/>
      <c r="C831" s="14"/>
      <c r="D831" s="15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4.25" customHeight="1">
      <c r="A832" s="12"/>
      <c r="B832" s="13"/>
      <c r="C832" s="14"/>
      <c r="D832" s="15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4.25" customHeight="1">
      <c r="A833" s="12"/>
      <c r="B833" s="13"/>
      <c r="C833" s="14"/>
      <c r="D833" s="15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4.25" customHeight="1">
      <c r="A834" s="12"/>
      <c r="B834" s="13"/>
      <c r="C834" s="14"/>
      <c r="D834" s="15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4.25" customHeight="1">
      <c r="A835" s="12"/>
      <c r="B835" s="13"/>
      <c r="C835" s="14"/>
      <c r="D835" s="15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4.25" customHeight="1">
      <c r="A836" s="12"/>
      <c r="B836" s="13"/>
      <c r="C836" s="14"/>
      <c r="D836" s="15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4.25" customHeight="1">
      <c r="A837" s="12"/>
      <c r="B837" s="13"/>
      <c r="C837" s="14"/>
      <c r="D837" s="15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4.25" customHeight="1">
      <c r="A838" s="12"/>
      <c r="B838" s="13"/>
      <c r="C838" s="14"/>
      <c r="D838" s="15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4.25" customHeight="1">
      <c r="A839" s="12"/>
      <c r="B839" s="13"/>
      <c r="C839" s="14"/>
      <c r="D839" s="15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4.25" customHeight="1">
      <c r="A840" s="12"/>
      <c r="B840" s="13"/>
      <c r="C840" s="14"/>
      <c r="D840" s="15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4.25" customHeight="1">
      <c r="A841" s="12"/>
      <c r="B841" s="13"/>
      <c r="C841" s="14"/>
      <c r="D841" s="15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4.25" customHeight="1">
      <c r="A842" s="12"/>
      <c r="B842" s="13"/>
      <c r="C842" s="14"/>
      <c r="D842" s="15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4.25" customHeight="1">
      <c r="A843" s="12"/>
      <c r="B843" s="13"/>
      <c r="C843" s="14"/>
      <c r="D843" s="15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4.25" customHeight="1">
      <c r="A844" s="12"/>
      <c r="B844" s="13"/>
      <c r="C844" s="14"/>
      <c r="D844" s="15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4.25" customHeight="1">
      <c r="A845" s="12"/>
      <c r="B845" s="13"/>
      <c r="C845" s="14"/>
      <c r="D845" s="15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4.25" customHeight="1">
      <c r="A846" s="12"/>
      <c r="B846" s="13"/>
      <c r="C846" s="14"/>
      <c r="D846" s="15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4.25" customHeight="1">
      <c r="A847" s="12"/>
      <c r="B847" s="13"/>
      <c r="C847" s="14"/>
      <c r="D847" s="15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4.25" customHeight="1">
      <c r="A848" s="12"/>
      <c r="B848" s="13"/>
      <c r="C848" s="14"/>
      <c r="D848" s="15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4.25" customHeight="1">
      <c r="A849" s="12"/>
      <c r="B849" s="13"/>
      <c r="C849" s="14"/>
      <c r="D849" s="15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4.25" customHeight="1">
      <c r="A850" s="12"/>
      <c r="B850" s="13"/>
      <c r="C850" s="14"/>
      <c r="D850" s="15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4.25" customHeight="1">
      <c r="A851" s="12"/>
      <c r="B851" s="13"/>
      <c r="C851" s="14"/>
      <c r="D851" s="15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4.25" customHeight="1">
      <c r="A852" s="12"/>
      <c r="B852" s="13"/>
      <c r="C852" s="14"/>
      <c r="D852" s="15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4.25" customHeight="1">
      <c r="A853" s="12"/>
      <c r="B853" s="13"/>
      <c r="C853" s="14"/>
      <c r="D853" s="15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4.25" customHeight="1">
      <c r="A854" s="12"/>
      <c r="B854" s="13"/>
      <c r="C854" s="14"/>
      <c r="D854" s="15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4.25" customHeight="1">
      <c r="A855" s="12"/>
      <c r="B855" s="13"/>
      <c r="C855" s="14"/>
      <c r="D855" s="15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4.25" customHeight="1">
      <c r="A856" s="12"/>
      <c r="B856" s="13"/>
      <c r="C856" s="14"/>
      <c r="D856" s="15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4.25" customHeight="1">
      <c r="A857" s="12"/>
      <c r="B857" s="13"/>
      <c r="C857" s="14"/>
      <c r="D857" s="15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4.25" customHeight="1">
      <c r="A858" s="12"/>
      <c r="B858" s="13"/>
      <c r="C858" s="14"/>
      <c r="D858" s="15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4.25" customHeight="1">
      <c r="A859" s="12"/>
      <c r="B859" s="13"/>
      <c r="C859" s="14"/>
      <c r="D859" s="15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4.25" customHeight="1">
      <c r="A860" s="12"/>
      <c r="B860" s="13"/>
      <c r="C860" s="14"/>
      <c r="D860" s="15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4.25" customHeight="1">
      <c r="A861" s="12"/>
      <c r="B861" s="13"/>
      <c r="C861" s="14"/>
      <c r="D861" s="15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4.25" customHeight="1">
      <c r="A862" s="12"/>
      <c r="B862" s="13"/>
      <c r="C862" s="14"/>
      <c r="D862" s="15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4.25" customHeight="1">
      <c r="A863" s="12"/>
      <c r="B863" s="13"/>
      <c r="C863" s="14"/>
      <c r="D863" s="15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4.25" customHeight="1">
      <c r="A864" s="12"/>
      <c r="B864" s="13"/>
      <c r="C864" s="14"/>
      <c r="D864" s="15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4.25" customHeight="1">
      <c r="A865" s="12"/>
      <c r="B865" s="13"/>
      <c r="C865" s="14"/>
      <c r="D865" s="15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4.25" customHeight="1">
      <c r="A866" s="12"/>
      <c r="B866" s="13"/>
      <c r="C866" s="14"/>
      <c r="D866" s="15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4.25" customHeight="1">
      <c r="A867" s="12"/>
      <c r="B867" s="13"/>
      <c r="C867" s="14"/>
      <c r="D867" s="15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4.25" customHeight="1">
      <c r="A868" s="12"/>
      <c r="B868" s="13"/>
      <c r="C868" s="14"/>
      <c r="D868" s="15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4.25" customHeight="1">
      <c r="A869" s="12"/>
      <c r="B869" s="13"/>
      <c r="C869" s="14"/>
      <c r="D869" s="15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4.25" customHeight="1">
      <c r="A870" s="12"/>
      <c r="B870" s="13"/>
      <c r="C870" s="14"/>
      <c r="D870" s="15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4.25" customHeight="1">
      <c r="A871" s="12"/>
      <c r="B871" s="13"/>
      <c r="C871" s="14"/>
      <c r="D871" s="15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4.25" customHeight="1">
      <c r="A872" s="12"/>
      <c r="B872" s="13"/>
      <c r="C872" s="14"/>
      <c r="D872" s="15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4.25" customHeight="1">
      <c r="A873" s="12"/>
      <c r="B873" s="13"/>
      <c r="C873" s="14"/>
      <c r="D873" s="15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4.25" customHeight="1">
      <c r="A874" s="12"/>
      <c r="B874" s="13"/>
      <c r="C874" s="14"/>
      <c r="D874" s="15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4.25" customHeight="1">
      <c r="A875" s="12"/>
      <c r="B875" s="13"/>
      <c r="C875" s="14"/>
      <c r="D875" s="15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4.25" customHeight="1">
      <c r="A876" s="12"/>
      <c r="B876" s="13"/>
      <c r="C876" s="14"/>
      <c r="D876" s="15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4.25" customHeight="1">
      <c r="A877" s="12"/>
      <c r="B877" s="13"/>
      <c r="C877" s="14"/>
      <c r="D877" s="15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4.25" customHeight="1">
      <c r="A878" s="12"/>
      <c r="B878" s="13"/>
      <c r="C878" s="14"/>
      <c r="D878" s="15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4.25" customHeight="1">
      <c r="A879" s="12"/>
      <c r="B879" s="13"/>
      <c r="C879" s="14"/>
      <c r="D879" s="15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4.25" customHeight="1">
      <c r="A880" s="12"/>
      <c r="B880" s="13"/>
      <c r="C880" s="14"/>
      <c r="D880" s="15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4.25" customHeight="1">
      <c r="A881" s="12"/>
      <c r="B881" s="13"/>
      <c r="C881" s="14"/>
      <c r="D881" s="15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4.25" customHeight="1">
      <c r="A882" s="12"/>
      <c r="B882" s="13"/>
      <c r="C882" s="14"/>
      <c r="D882" s="15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4.25" customHeight="1">
      <c r="A883" s="12"/>
      <c r="B883" s="13"/>
      <c r="C883" s="14"/>
      <c r="D883" s="15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4.25" customHeight="1">
      <c r="A884" s="12"/>
      <c r="B884" s="13"/>
      <c r="C884" s="14"/>
      <c r="D884" s="15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4.25" customHeight="1">
      <c r="A885" s="12"/>
      <c r="B885" s="13"/>
      <c r="C885" s="14"/>
      <c r="D885" s="15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4.25" customHeight="1">
      <c r="A886" s="12"/>
      <c r="B886" s="13"/>
      <c r="C886" s="14"/>
      <c r="D886" s="15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4.25" customHeight="1">
      <c r="A887" s="12"/>
      <c r="B887" s="13"/>
      <c r="C887" s="14"/>
      <c r="D887" s="15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4.25" customHeight="1">
      <c r="A888" s="12"/>
      <c r="B888" s="13"/>
      <c r="C888" s="14"/>
      <c r="D888" s="15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4.25" customHeight="1">
      <c r="A889" s="12"/>
      <c r="B889" s="13"/>
      <c r="C889" s="14"/>
      <c r="D889" s="15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4.25" customHeight="1">
      <c r="A890" s="12"/>
      <c r="B890" s="13"/>
      <c r="C890" s="14"/>
      <c r="D890" s="15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4.25" customHeight="1">
      <c r="A891" s="12"/>
      <c r="B891" s="13"/>
      <c r="C891" s="14"/>
      <c r="D891" s="15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4.25" customHeight="1">
      <c r="A892" s="12"/>
      <c r="B892" s="13"/>
      <c r="C892" s="14"/>
      <c r="D892" s="15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4.25" customHeight="1">
      <c r="A893" s="12"/>
      <c r="B893" s="13"/>
      <c r="C893" s="14"/>
      <c r="D893" s="15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4.25" customHeight="1">
      <c r="A894" s="12"/>
      <c r="B894" s="13"/>
      <c r="C894" s="14"/>
      <c r="D894" s="15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4.25" customHeight="1">
      <c r="A895" s="12"/>
      <c r="B895" s="13"/>
      <c r="C895" s="14"/>
      <c r="D895" s="15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4.25" customHeight="1">
      <c r="A896" s="12"/>
      <c r="B896" s="13"/>
      <c r="C896" s="14"/>
      <c r="D896" s="15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4.25" customHeight="1">
      <c r="A897" s="12"/>
      <c r="B897" s="13"/>
      <c r="C897" s="14"/>
      <c r="D897" s="15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4.25" customHeight="1">
      <c r="A898" s="12"/>
      <c r="B898" s="13"/>
      <c r="C898" s="14"/>
      <c r="D898" s="15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4.25" customHeight="1">
      <c r="A899" s="12"/>
      <c r="B899" s="13"/>
      <c r="C899" s="14"/>
      <c r="D899" s="15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4.25" customHeight="1">
      <c r="A900" s="12"/>
      <c r="B900" s="13"/>
      <c r="C900" s="14"/>
      <c r="D900" s="15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4.25" customHeight="1">
      <c r="A901" s="12"/>
      <c r="B901" s="13"/>
      <c r="C901" s="14"/>
      <c r="D901" s="15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4.25" customHeight="1">
      <c r="A902" s="12"/>
      <c r="B902" s="13"/>
      <c r="C902" s="14"/>
      <c r="D902" s="15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4.25" customHeight="1">
      <c r="A903" s="12"/>
      <c r="B903" s="13"/>
      <c r="C903" s="14"/>
      <c r="D903" s="15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4.25" customHeight="1">
      <c r="A904" s="12"/>
      <c r="B904" s="13"/>
      <c r="C904" s="14"/>
      <c r="D904" s="15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4.25" customHeight="1">
      <c r="A905" s="12"/>
      <c r="B905" s="13"/>
      <c r="C905" s="14"/>
      <c r="D905" s="15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4.25" customHeight="1">
      <c r="A906" s="12"/>
      <c r="B906" s="13"/>
      <c r="C906" s="14"/>
      <c r="D906" s="15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4.25" customHeight="1">
      <c r="A907" s="12"/>
      <c r="B907" s="13"/>
      <c r="C907" s="14"/>
      <c r="D907" s="15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4.25" customHeight="1">
      <c r="A908" s="12"/>
      <c r="B908" s="13"/>
      <c r="C908" s="14"/>
      <c r="D908" s="15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4.25" customHeight="1">
      <c r="A909" s="12"/>
      <c r="B909" s="13"/>
      <c r="C909" s="14"/>
      <c r="D909" s="15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4.25" customHeight="1">
      <c r="A910" s="12"/>
      <c r="B910" s="13"/>
      <c r="C910" s="14"/>
      <c r="D910" s="15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4.25" customHeight="1">
      <c r="A911" s="12"/>
      <c r="B911" s="13"/>
      <c r="C911" s="14"/>
      <c r="D911" s="15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4.25" customHeight="1">
      <c r="A912" s="12"/>
      <c r="B912" s="13"/>
      <c r="C912" s="14"/>
      <c r="D912" s="15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4.25" customHeight="1">
      <c r="A913" s="12"/>
      <c r="B913" s="13"/>
      <c r="C913" s="14"/>
      <c r="D913" s="15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4.25" customHeight="1">
      <c r="A914" s="12"/>
      <c r="B914" s="13"/>
      <c r="C914" s="14"/>
      <c r="D914" s="15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4.25" customHeight="1">
      <c r="A915" s="12"/>
      <c r="B915" s="13"/>
      <c r="C915" s="14"/>
      <c r="D915" s="15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4.25" customHeight="1">
      <c r="A916" s="12"/>
      <c r="B916" s="13"/>
      <c r="C916" s="14"/>
      <c r="D916" s="15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4.25" customHeight="1">
      <c r="A917" s="12"/>
      <c r="B917" s="13"/>
      <c r="C917" s="14"/>
      <c r="D917" s="15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4.25" customHeight="1">
      <c r="A918" s="12"/>
      <c r="B918" s="13"/>
      <c r="C918" s="14"/>
      <c r="D918" s="15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4.25" customHeight="1">
      <c r="A919" s="12"/>
      <c r="B919" s="13"/>
      <c r="C919" s="14"/>
      <c r="D919" s="15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4.25" customHeight="1">
      <c r="A920" s="12"/>
      <c r="B920" s="13"/>
      <c r="C920" s="14"/>
      <c r="D920" s="15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4.25" customHeight="1">
      <c r="A921" s="12"/>
      <c r="B921" s="13"/>
      <c r="C921" s="14"/>
      <c r="D921" s="15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4.25" customHeight="1">
      <c r="A922" s="12"/>
      <c r="B922" s="13"/>
      <c r="C922" s="14"/>
      <c r="D922" s="15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4.25" customHeight="1">
      <c r="A923" s="12"/>
      <c r="B923" s="13"/>
      <c r="C923" s="14"/>
      <c r="D923" s="15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4.25" customHeight="1">
      <c r="A924" s="12"/>
      <c r="B924" s="13"/>
      <c r="C924" s="14"/>
      <c r="D924" s="15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4.25" customHeight="1">
      <c r="A925" s="12"/>
      <c r="B925" s="13"/>
      <c r="C925" s="14"/>
      <c r="D925" s="15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4.25" customHeight="1">
      <c r="A926" s="12"/>
      <c r="B926" s="13"/>
      <c r="C926" s="14"/>
      <c r="D926" s="15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4.25" customHeight="1">
      <c r="A927" s="12"/>
      <c r="B927" s="13"/>
      <c r="C927" s="14"/>
      <c r="D927" s="15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4.25" customHeight="1">
      <c r="A928" s="12"/>
      <c r="B928" s="13"/>
      <c r="C928" s="14"/>
      <c r="D928" s="15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4.25" customHeight="1">
      <c r="A929" s="12"/>
      <c r="B929" s="13"/>
      <c r="C929" s="14"/>
      <c r="D929" s="15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4.25" customHeight="1">
      <c r="A930" s="12"/>
      <c r="B930" s="13"/>
      <c r="C930" s="14"/>
      <c r="D930" s="15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4.25" customHeight="1">
      <c r="A931" s="12"/>
      <c r="B931" s="13"/>
      <c r="C931" s="14"/>
      <c r="D931" s="15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4.25" customHeight="1">
      <c r="A932" s="12"/>
      <c r="B932" s="13"/>
      <c r="C932" s="14"/>
      <c r="D932" s="15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4.25" customHeight="1">
      <c r="A933" s="12"/>
      <c r="B933" s="13"/>
      <c r="C933" s="14"/>
      <c r="D933" s="15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4.25" customHeight="1">
      <c r="A934" s="12"/>
      <c r="B934" s="13"/>
      <c r="C934" s="14"/>
      <c r="D934" s="15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4.25" customHeight="1">
      <c r="A935" s="12"/>
      <c r="B935" s="13"/>
      <c r="C935" s="14"/>
      <c r="D935" s="15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4.25" customHeight="1">
      <c r="A936" s="12"/>
      <c r="B936" s="13"/>
      <c r="C936" s="14"/>
      <c r="D936" s="15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4.25" customHeight="1">
      <c r="A937" s="12"/>
      <c r="B937" s="13"/>
      <c r="C937" s="14"/>
      <c r="D937" s="15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4.25" customHeight="1">
      <c r="A938" s="12"/>
      <c r="B938" s="13"/>
      <c r="C938" s="14"/>
      <c r="D938" s="15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4.25" customHeight="1">
      <c r="A939" s="12"/>
      <c r="B939" s="13"/>
      <c r="C939" s="14"/>
      <c r="D939" s="15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4.25" customHeight="1">
      <c r="A940" s="12"/>
      <c r="B940" s="13"/>
      <c r="C940" s="14"/>
      <c r="D940" s="15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4.25" customHeight="1">
      <c r="A941" s="12"/>
      <c r="B941" s="13"/>
      <c r="C941" s="14"/>
      <c r="D941" s="15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4.25" customHeight="1">
      <c r="A942" s="12"/>
      <c r="B942" s="13"/>
      <c r="C942" s="14"/>
      <c r="D942" s="15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4.25" customHeight="1">
      <c r="A943" s="12"/>
      <c r="B943" s="13"/>
      <c r="C943" s="14"/>
      <c r="D943" s="15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4.25" customHeight="1">
      <c r="A944" s="12"/>
      <c r="B944" s="13"/>
      <c r="C944" s="14"/>
      <c r="D944" s="15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4.25" customHeight="1">
      <c r="A945" s="12"/>
      <c r="B945" s="13"/>
      <c r="C945" s="14"/>
      <c r="D945" s="15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4.25" customHeight="1">
      <c r="A946" s="12"/>
      <c r="B946" s="13"/>
      <c r="C946" s="14"/>
      <c r="D946" s="15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4.25" customHeight="1">
      <c r="A947" s="12"/>
      <c r="B947" s="13"/>
      <c r="C947" s="14"/>
      <c r="D947" s="15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4.25" customHeight="1">
      <c r="A948" s="12"/>
      <c r="B948" s="13"/>
      <c r="C948" s="14"/>
      <c r="D948" s="15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4.25" customHeight="1">
      <c r="A949" s="12"/>
      <c r="B949" s="13"/>
      <c r="C949" s="14"/>
      <c r="D949" s="15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4.25" customHeight="1">
      <c r="A950" s="12"/>
      <c r="B950" s="13"/>
      <c r="C950" s="14"/>
      <c r="D950" s="15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4.25" customHeight="1">
      <c r="A951" s="12"/>
      <c r="B951" s="13"/>
      <c r="C951" s="14"/>
      <c r="D951" s="15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4.25" customHeight="1">
      <c r="A952" s="12"/>
      <c r="B952" s="13"/>
      <c r="C952" s="14"/>
      <c r="D952" s="15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4.25" customHeight="1">
      <c r="A953" s="12"/>
      <c r="B953" s="13"/>
      <c r="C953" s="14"/>
      <c r="D953" s="15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4.25" customHeight="1">
      <c r="A954" s="12"/>
      <c r="B954" s="13"/>
      <c r="C954" s="14"/>
      <c r="D954" s="15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4.25" customHeight="1">
      <c r="A955" s="12"/>
      <c r="B955" s="13"/>
      <c r="C955" s="14"/>
      <c r="D955" s="15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4.25" customHeight="1">
      <c r="A956" s="12"/>
      <c r="B956" s="13"/>
      <c r="C956" s="14"/>
      <c r="D956" s="15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4.25" customHeight="1">
      <c r="A957" s="12"/>
      <c r="B957" s="13"/>
      <c r="C957" s="14"/>
      <c r="D957" s="15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4.25" customHeight="1">
      <c r="A958" s="12"/>
      <c r="B958" s="13"/>
      <c r="C958" s="14"/>
      <c r="D958" s="15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4.25" customHeight="1">
      <c r="A959" s="12"/>
      <c r="B959" s="13"/>
      <c r="C959" s="14"/>
      <c r="D959" s="15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4.25" customHeight="1">
      <c r="A960" s="12"/>
      <c r="B960" s="13"/>
      <c r="C960" s="14"/>
      <c r="D960" s="15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4.25" customHeight="1">
      <c r="A961" s="12"/>
      <c r="B961" s="13"/>
      <c r="C961" s="14"/>
      <c r="D961" s="15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4.25" customHeight="1">
      <c r="A962" s="12"/>
      <c r="B962" s="13"/>
      <c r="C962" s="14"/>
      <c r="D962" s="15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4.25" customHeight="1">
      <c r="A963" s="12"/>
      <c r="B963" s="13"/>
      <c r="C963" s="14"/>
      <c r="D963" s="15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4.25" customHeight="1">
      <c r="A964" s="12"/>
      <c r="B964" s="13"/>
      <c r="C964" s="14"/>
      <c r="D964" s="15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4.25" customHeight="1">
      <c r="A965" s="12"/>
      <c r="B965" s="13"/>
      <c r="C965" s="14"/>
      <c r="D965" s="15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4.25" customHeight="1">
      <c r="A966" s="12"/>
      <c r="B966" s="13"/>
      <c r="C966" s="14"/>
      <c r="D966" s="15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4.25" customHeight="1">
      <c r="A967" s="12"/>
      <c r="B967" s="13"/>
      <c r="C967" s="14"/>
      <c r="D967" s="15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4.25" customHeight="1">
      <c r="A968" s="12"/>
      <c r="B968" s="13"/>
      <c r="C968" s="14"/>
      <c r="D968" s="15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4.25" customHeight="1">
      <c r="A969" s="12"/>
      <c r="B969" s="13"/>
      <c r="C969" s="14"/>
      <c r="D969" s="15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4.25" customHeight="1">
      <c r="A970" s="12"/>
      <c r="B970" s="13"/>
      <c r="C970" s="14"/>
      <c r="D970" s="15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4.25" customHeight="1">
      <c r="A971" s="12"/>
      <c r="B971" s="13"/>
      <c r="C971" s="14"/>
      <c r="D971" s="15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4.25" customHeight="1">
      <c r="A972" s="12"/>
      <c r="B972" s="13"/>
      <c r="C972" s="14"/>
      <c r="D972" s="15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4.25" customHeight="1">
      <c r="A973" s="12"/>
      <c r="B973" s="13"/>
      <c r="C973" s="14"/>
      <c r="D973" s="15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4.25" customHeight="1">
      <c r="A974" s="12"/>
      <c r="B974" s="13"/>
      <c r="C974" s="14"/>
      <c r="D974" s="15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4.25" customHeight="1">
      <c r="A975" s="12"/>
      <c r="B975" s="13"/>
      <c r="C975" s="14"/>
      <c r="D975" s="15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4.25" customHeight="1">
      <c r="A976" s="12"/>
      <c r="B976" s="13"/>
      <c r="C976" s="14"/>
      <c r="D976" s="15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4.25" customHeight="1">
      <c r="A977" s="12"/>
      <c r="B977" s="13"/>
      <c r="C977" s="14"/>
      <c r="D977" s="15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4.25" customHeight="1">
      <c r="A978" s="12"/>
      <c r="B978" s="13"/>
      <c r="C978" s="14"/>
      <c r="D978" s="15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4.25" customHeight="1">
      <c r="A979" s="12"/>
      <c r="B979" s="13"/>
      <c r="C979" s="14"/>
      <c r="D979" s="15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4.25" customHeight="1">
      <c r="A980" s="12"/>
      <c r="B980" s="13"/>
      <c r="C980" s="14"/>
      <c r="D980" s="15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4.25" customHeight="1">
      <c r="A981" s="12"/>
      <c r="B981" s="13"/>
      <c r="C981" s="14"/>
      <c r="D981" s="15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4.25" customHeight="1">
      <c r="A982" s="12"/>
      <c r="B982" s="13"/>
      <c r="C982" s="14"/>
      <c r="D982" s="15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4.25" customHeight="1">
      <c r="A983" s="12"/>
      <c r="B983" s="13"/>
      <c r="C983" s="14"/>
      <c r="D983" s="15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4.25" customHeight="1">
      <c r="A984" s="12"/>
      <c r="B984" s="13"/>
      <c r="C984" s="14"/>
      <c r="D984" s="15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4.25" customHeight="1">
      <c r="A985" s="12"/>
      <c r="B985" s="13"/>
      <c r="C985" s="14"/>
      <c r="D985" s="15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4.25" customHeight="1">
      <c r="A986" s="12"/>
      <c r="B986" s="13"/>
      <c r="C986" s="14"/>
      <c r="D986" s="15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4.25" customHeight="1">
      <c r="A987" s="12"/>
      <c r="B987" s="13"/>
      <c r="C987" s="14"/>
      <c r="D987" s="15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4.25" customHeight="1">
      <c r="A988" s="12"/>
      <c r="B988" s="13"/>
      <c r="C988" s="14"/>
      <c r="D988" s="15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4.25" customHeight="1">
      <c r="A989" s="12"/>
      <c r="B989" s="13"/>
      <c r="C989" s="14"/>
      <c r="D989" s="15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4.25" customHeight="1">
      <c r="A990" s="12"/>
      <c r="B990" s="13"/>
      <c r="C990" s="14"/>
      <c r="D990" s="15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4.25" customHeight="1">
      <c r="A991" s="12"/>
      <c r="B991" s="13"/>
      <c r="C991" s="14"/>
      <c r="D991" s="15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4.25" customHeight="1">
      <c r="A992" s="12"/>
      <c r="B992" s="13"/>
      <c r="C992" s="14"/>
      <c r="D992" s="15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4.25" customHeight="1">
      <c r="A993" s="12"/>
      <c r="B993" s="13"/>
      <c r="C993" s="14"/>
      <c r="D993" s="15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4.25" customHeight="1">
      <c r="A994" s="12"/>
      <c r="B994" s="13"/>
      <c r="C994" s="14"/>
      <c r="D994" s="15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4.25" customHeight="1">
      <c r="A995" s="12"/>
      <c r="B995" s="13"/>
      <c r="C995" s="14"/>
      <c r="D995" s="15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4.25" customHeight="1">
      <c r="A996" s="12"/>
      <c r="B996" s="13"/>
      <c r="C996" s="14"/>
      <c r="D996" s="15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4.25" customHeight="1">
      <c r="A997" s="12"/>
      <c r="B997" s="13"/>
      <c r="C997" s="14"/>
      <c r="D997" s="15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4.25" customHeight="1">
      <c r="A998" s="12"/>
      <c r="B998" s="13"/>
      <c r="C998" s="14"/>
      <c r="D998" s="15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4.25" customHeight="1">
      <c r="A999" s="12"/>
      <c r="B999" s="13"/>
      <c r="C999" s="14"/>
      <c r="D999" s="15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4.25" customHeight="1">
      <c r="A1000" s="12"/>
      <c r="B1000" s="13"/>
      <c r="C1000" s="14"/>
      <c r="D1000" s="15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4.25" customHeight="1">
      <c r="A1001" s="12"/>
      <c r="B1001" s="13"/>
      <c r="C1001" s="14"/>
      <c r="D1001" s="15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4.25" customHeight="1">
      <c r="A1002" s="12"/>
      <c r="B1002" s="13"/>
      <c r="C1002" s="14"/>
      <c r="D1002" s="15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4.25" customHeight="1">
      <c r="A1003" s="12"/>
      <c r="B1003" s="13"/>
      <c r="C1003" s="14"/>
      <c r="D1003" s="15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4.25" customHeight="1">
      <c r="A1004" s="12"/>
      <c r="B1004" s="13"/>
      <c r="C1004" s="14"/>
      <c r="D1004" s="15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4.25" customHeight="1">
      <c r="A1005" s="12"/>
      <c r="B1005" s="13"/>
      <c r="C1005" s="14"/>
      <c r="D1005" s="15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4.25" customHeight="1">
      <c r="A1006" s="12"/>
      <c r="B1006" s="13"/>
      <c r="C1006" s="14"/>
      <c r="D1006" s="15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4.25" customHeight="1">
      <c r="A1007" s="12"/>
      <c r="B1007" s="13"/>
      <c r="C1007" s="14"/>
      <c r="D1007" s="15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4.25" customHeight="1">
      <c r="A1008" s="12"/>
      <c r="B1008" s="13"/>
      <c r="C1008" s="14"/>
      <c r="D1008" s="15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4.25" customHeight="1">
      <c r="A1009" s="12"/>
      <c r="B1009" s="13"/>
      <c r="C1009" s="14"/>
      <c r="D1009" s="15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4.25" customHeight="1">
      <c r="A1010" s="12"/>
      <c r="B1010" s="13"/>
      <c r="C1010" s="14"/>
      <c r="D1010" s="15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4.25" customHeight="1">
      <c r="A1011" s="12"/>
      <c r="B1011" s="13"/>
      <c r="C1011" s="14"/>
      <c r="D1011" s="15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4.25" customHeight="1">
      <c r="A1012" s="12"/>
      <c r="B1012" s="13"/>
      <c r="C1012" s="14"/>
      <c r="D1012" s="15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spans="1:27" ht="14.25" customHeight="1">
      <c r="A1013" s="12"/>
      <c r="B1013" s="13"/>
      <c r="C1013" s="14"/>
      <c r="D1013" s="15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ht="14.25" customHeight="1">
      <c r="A1014" s="12"/>
      <c r="B1014" s="13"/>
      <c r="C1014" s="14"/>
      <c r="D1014" s="15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spans="1:27" ht="14.25" customHeight="1">
      <c r="A1015" s="12"/>
      <c r="B1015" s="13"/>
      <c r="C1015" s="14"/>
      <c r="D1015" s="15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ht="14.25" customHeight="1">
      <c r="A1016" s="12"/>
      <c r="B1016" s="13"/>
      <c r="C1016" s="14"/>
      <c r="D1016" s="15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  <row r="1017" spans="1:27" ht="14.25" customHeight="1">
      <c r="A1017" s="12"/>
      <c r="B1017" s="13"/>
      <c r="C1017" s="14"/>
      <c r="D1017" s="15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ht="14.25" customHeight="1">
      <c r="A1018" s="12"/>
      <c r="B1018" s="13"/>
      <c r="C1018" s="14"/>
      <c r="D1018" s="15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</row>
    <row r="1019" spans="1:27" ht="14.25" customHeight="1">
      <c r="A1019" s="12"/>
      <c r="B1019" s="13"/>
      <c r="C1019" s="14"/>
      <c r="D1019" s="15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ht="14.25" customHeight="1">
      <c r="A1020" s="12"/>
      <c r="B1020" s="13"/>
      <c r="C1020" s="14"/>
      <c r="D1020" s="15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</row>
    <row r="1021" spans="1:27" ht="14.25" customHeight="1">
      <c r="A1021" s="12"/>
      <c r="B1021" s="13"/>
      <c r="C1021" s="14"/>
      <c r="D1021" s="15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ht="14.25" customHeight="1">
      <c r="A1022" s="12"/>
      <c r="B1022" s="13"/>
      <c r="C1022" s="14"/>
      <c r="D1022" s="15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</row>
    <row r="1023" spans="1:27" ht="14.25" customHeight="1">
      <c r="A1023" s="12"/>
      <c r="B1023" s="13"/>
      <c r="C1023" s="14"/>
      <c r="D1023" s="15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ht="14.25" customHeight="1">
      <c r="A1024" s="12"/>
      <c r="B1024" s="13"/>
      <c r="C1024" s="14"/>
      <c r="D1024" s="15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</row>
    <row r="1025" spans="1:27" ht="14.25" customHeight="1">
      <c r="A1025" s="12"/>
      <c r="B1025" s="13"/>
      <c r="C1025" s="14"/>
      <c r="D1025" s="15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ht="14.25" customHeight="1">
      <c r="A1026" s="12"/>
      <c r="B1026" s="13"/>
      <c r="C1026" s="14"/>
      <c r="D1026" s="15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</row>
    <row r="1027" spans="1:27" ht="14.25" customHeight="1">
      <c r="A1027" s="12"/>
      <c r="B1027" s="13"/>
      <c r="C1027" s="14"/>
      <c r="D1027" s="15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ht="14.25" customHeight="1">
      <c r="A1028" s="12"/>
      <c r="B1028" s="13"/>
      <c r="C1028" s="14"/>
      <c r="D1028" s="15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</row>
    <row r="1029" spans="1:27" ht="14.25" customHeight="1">
      <c r="A1029" s="12"/>
      <c r="B1029" s="13"/>
      <c r="C1029" s="14"/>
      <c r="D1029" s="15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ht="14.25" customHeight="1">
      <c r="A1030" s="12"/>
      <c r="B1030" s="13"/>
      <c r="C1030" s="14"/>
      <c r="D1030" s="15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</row>
    <row r="1031" spans="1:27" ht="14.25" customHeight="1">
      <c r="A1031" s="12"/>
      <c r="B1031" s="13"/>
      <c r="C1031" s="14"/>
      <c r="D1031" s="15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ht="14.25" customHeight="1">
      <c r="A1032" s="12"/>
      <c r="B1032" s="13"/>
      <c r="C1032" s="14"/>
      <c r="D1032" s="15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</row>
    <row r="1033" spans="1:27" ht="14.25" customHeight="1">
      <c r="A1033" s="12"/>
      <c r="B1033" s="13"/>
      <c r="C1033" s="14"/>
      <c r="D1033" s="15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ht="14.25" customHeight="1">
      <c r="A1034" s="12"/>
      <c r="B1034" s="13"/>
      <c r="C1034" s="14"/>
      <c r="D1034" s="15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</row>
    <row r="1035" spans="1:27" ht="14.25" customHeight="1">
      <c r="A1035" s="12"/>
      <c r="B1035" s="13"/>
      <c r="C1035" s="14"/>
      <c r="D1035" s="15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ht="14.25" customHeight="1">
      <c r="A1036" s="12"/>
      <c r="B1036" s="13"/>
      <c r="C1036" s="14"/>
      <c r="D1036" s="15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</row>
    <row r="1037" spans="1:27" ht="14.25" customHeight="1">
      <c r="A1037" s="12"/>
      <c r="B1037" s="13"/>
      <c r="C1037" s="14"/>
      <c r="D1037" s="15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ht="14.25" customHeight="1">
      <c r="A1038" s="12"/>
      <c r="B1038" s="13"/>
      <c r="C1038" s="14"/>
      <c r="D1038" s="15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</row>
    <row r="1039" spans="1:27" ht="14.25" customHeight="1">
      <c r="A1039" s="12"/>
      <c r="B1039" s="13"/>
      <c r="C1039" s="14"/>
      <c r="D1039" s="15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ht="14.25" customHeight="1">
      <c r="A1040" s="12"/>
      <c r="B1040" s="13"/>
      <c r="C1040" s="14"/>
      <c r="D1040" s="15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</row>
    <row r="1041" spans="1:27" ht="14.25" customHeight="1">
      <c r="A1041" s="12"/>
      <c r="B1041" s="13"/>
      <c r="C1041" s="14"/>
      <c r="D1041" s="15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ht="14.25" customHeight="1">
      <c r="A1042" s="12"/>
      <c r="B1042" s="13"/>
      <c r="C1042" s="14"/>
      <c r="D1042" s="15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</row>
    <row r="1043" spans="1:27" ht="14.25" customHeight="1">
      <c r="A1043" s="12"/>
      <c r="B1043" s="13"/>
      <c r="C1043" s="14"/>
      <c r="D1043" s="15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ht="14.25" customHeight="1">
      <c r="A1044" s="12"/>
      <c r="B1044" s="13"/>
      <c r="C1044" s="14"/>
      <c r="D1044" s="15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</row>
    <row r="1045" spans="1:27" ht="14.25" customHeight="1">
      <c r="A1045" s="12"/>
      <c r="B1045" s="13"/>
      <c r="C1045" s="14"/>
      <c r="D1045" s="15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ht="14.25" customHeight="1">
      <c r="A1046" s="12"/>
      <c r="B1046" s="13"/>
      <c r="C1046" s="14"/>
      <c r="D1046" s="15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</row>
    <row r="1047" spans="1:27" ht="14.25" customHeight="1">
      <c r="A1047" s="12"/>
      <c r="B1047" s="13"/>
      <c r="C1047" s="14"/>
      <c r="D1047" s="15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</sheetData>
  <autoFilter ref="A2:O279" xr:uid="{00000000-0009-0000-0000-000000000000}">
    <sortState xmlns:xlrd2="http://schemas.microsoft.com/office/spreadsheetml/2017/richdata2" ref="A3:O279">
      <sortCondition ref="A2:A279"/>
    </sortState>
  </autoFilter>
  <phoneticPr fontId="26"/>
  <conditionalFormatting sqref="D2">
    <cfRule type="containsBlanks" dxfId="0" priority="1">
      <formula>LEN(TRIM(D2))=0</formula>
    </cfRule>
  </conditionalFormatting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25" defaultRowHeight="15" customHeight="1"/>
  <sheetData/>
  <phoneticPr fontId="2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シート2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Akira Mat</cp:lastModifiedBy>
  <dcterms:created xsi:type="dcterms:W3CDTF">2020-07-17T06:35:44Z</dcterms:created>
  <dcterms:modified xsi:type="dcterms:W3CDTF">2020-07-17T06:56:48Z</dcterms:modified>
</cp:coreProperties>
</file>