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C:\Users\mat78\Desktop\PassID\"/>
    </mc:Choice>
  </mc:AlternateContent>
  <xr:revisionPtr revIDLastSave="0" documentId="13_ncr:1_{13CE58B7-D1D8-466E-9AE4-C03D04F1FFB0}" xr6:coauthVersionLast="45" xr6:coauthVersionMax="45" xr10:uidLastSave="{00000000-0000-0000-0000-000000000000}"/>
  <bookViews>
    <workbookView xWindow="780" yWindow="780" windowWidth="19695" windowHeight="8175" xr2:uid="{00000000-000D-0000-FFFF-FFFF00000000}"/>
  </bookViews>
  <sheets>
    <sheet name="Sheet1" sheetId="1" r:id="rId1"/>
    <sheet name="シート2" sheetId="2" r:id="rId2"/>
  </sheets>
  <definedNames>
    <definedName name="_xlnm._FilterDatabase" localSheetId="0" hidden="1">Sheet1!$A$2:$O$279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58" i="1" l="1"/>
  <c r="K258" i="1" s="1"/>
  <c r="J257" i="1"/>
  <c r="K257" i="1" s="1"/>
  <c r="J260" i="1"/>
  <c r="K260" i="1" s="1"/>
  <c r="J259" i="1"/>
  <c r="K259" i="1" s="1"/>
  <c r="J262" i="1"/>
  <c r="K262" i="1" s="1"/>
  <c r="K261" i="1"/>
  <c r="J261" i="1"/>
  <c r="J255" i="1"/>
  <c r="K255" i="1" s="1"/>
  <c r="J256" i="1"/>
  <c r="K256" i="1" s="1"/>
  <c r="J254" i="1"/>
  <c r="K254" i="1" s="1"/>
  <c r="K253" i="1"/>
  <c r="J253" i="1"/>
  <c r="J252" i="1"/>
  <c r="K252" i="1" s="1"/>
  <c r="J248" i="1"/>
  <c r="K248" i="1" s="1"/>
  <c r="J249" i="1"/>
  <c r="K249" i="1" s="1"/>
  <c r="K251" i="1"/>
  <c r="J251" i="1"/>
  <c r="J250" i="1"/>
  <c r="K250" i="1" s="1"/>
  <c r="J241" i="1"/>
  <c r="K241" i="1" s="1"/>
  <c r="J242" i="1"/>
  <c r="K242" i="1" s="1"/>
  <c r="K239" i="1"/>
  <c r="J239" i="1"/>
  <c r="J240" i="1"/>
  <c r="K240" i="1" s="1"/>
  <c r="J247" i="1"/>
  <c r="K247" i="1" s="1"/>
  <c r="J246" i="1"/>
  <c r="K246" i="1" s="1"/>
  <c r="K238" i="1"/>
  <c r="J238" i="1"/>
  <c r="J245" i="1"/>
  <c r="K245" i="1" s="1"/>
  <c r="J244" i="1"/>
  <c r="K244" i="1" s="1"/>
  <c r="J243" i="1"/>
  <c r="K243" i="1" s="1"/>
  <c r="K237" i="1"/>
  <c r="J237" i="1"/>
  <c r="J236" i="1"/>
  <c r="K236" i="1" s="1"/>
  <c r="J235" i="1"/>
  <c r="K235" i="1" s="1"/>
  <c r="J231" i="1"/>
  <c r="K231" i="1" s="1"/>
  <c r="K229" i="1"/>
  <c r="J229" i="1"/>
  <c r="J228" i="1"/>
  <c r="K228" i="1" s="1"/>
  <c r="J230" i="1"/>
  <c r="K230" i="1" s="1"/>
  <c r="J224" i="1"/>
  <c r="K224" i="1" s="1"/>
  <c r="K222" i="1"/>
  <c r="J222" i="1"/>
  <c r="J226" i="1"/>
  <c r="K226" i="1" s="1"/>
  <c r="J223" i="1"/>
  <c r="K223" i="1" s="1"/>
  <c r="J227" i="1"/>
  <c r="K227" i="1" s="1"/>
  <c r="K225" i="1"/>
  <c r="J225" i="1"/>
  <c r="J216" i="1"/>
  <c r="K216" i="1" s="1"/>
  <c r="J213" i="1"/>
  <c r="K213" i="1" s="1"/>
  <c r="J214" i="1"/>
  <c r="K214" i="1" s="1"/>
  <c r="K219" i="1"/>
  <c r="J219" i="1"/>
  <c r="J220" i="1"/>
  <c r="K220" i="1" s="1"/>
  <c r="J217" i="1"/>
  <c r="K217" i="1" s="1"/>
  <c r="J212" i="1"/>
  <c r="K212" i="1" s="1"/>
  <c r="K221" i="1"/>
  <c r="J221" i="1"/>
  <c r="J218" i="1"/>
  <c r="K218" i="1" s="1"/>
  <c r="J215" i="1"/>
  <c r="K215" i="1" s="1"/>
  <c r="J210" i="1"/>
  <c r="K210" i="1" s="1"/>
  <c r="K202" i="1"/>
  <c r="J202" i="1"/>
  <c r="J201" i="1"/>
  <c r="K201" i="1" s="1"/>
  <c r="J198" i="1"/>
  <c r="K198" i="1" s="1"/>
  <c r="J197" i="1"/>
  <c r="K197" i="1" s="1"/>
  <c r="K200" i="1"/>
  <c r="J200" i="1"/>
  <c r="J207" i="1"/>
  <c r="K207" i="1" s="1"/>
  <c r="J209" i="1"/>
  <c r="K209" i="1" s="1"/>
  <c r="J205" i="1"/>
  <c r="K205" i="1" s="1"/>
  <c r="K208" i="1"/>
  <c r="J208" i="1"/>
  <c r="J204" i="1"/>
  <c r="K204" i="1" s="1"/>
  <c r="J206" i="1"/>
  <c r="K206" i="1" s="1"/>
  <c r="J196" i="1"/>
  <c r="K196" i="1" s="1"/>
  <c r="K199" i="1"/>
  <c r="J199" i="1"/>
  <c r="J203" i="1"/>
  <c r="K203" i="1" s="1"/>
  <c r="J195" i="1"/>
  <c r="K195" i="1" s="1"/>
  <c r="J194" i="1"/>
  <c r="K194" i="1" s="1"/>
  <c r="K193" i="1"/>
  <c r="J193" i="1"/>
  <c r="J174" i="1"/>
  <c r="K174" i="1" s="1"/>
  <c r="J184" i="1"/>
  <c r="K184" i="1" s="1"/>
  <c r="J180" i="1"/>
  <c r="K180" i="1" s="1"/>
  <c r="K183" i="1"/>
  <c r="J183" i="1"/>
  <c r="J176" i="1"/>
  <c r="K176" i="1" s="1"/>
  <c r="J173" i="1"/>
  <c r="K173" i="1" s="1"/>
  <c r="J179" i="1"/>
  <c r="K179" i="1" s="1"/>
  <c r="K172" i="1"/>
  <c r="J172" i="1"/>
  <c r="J171" i="1"/>
  <c r="K171" i="1" s="1"/>
  <c r="J182" i="1"/>
  <c r="K182" i="1" s="1"/>
  <c r="J177" i="1"/>
  <c r="K177" i="1" s="1"/>
  <c r="K170" i="1"/>
  <c r="J170" i="1"/>
  <c r="J175" i="1"/>
  <c r="K175" i="1" s="1"/>
  <c r="J181" i="1"/>
  <c r="K181" i="1" s="1"/>
  <c r="J178" i="1"/>
  <c r="K178" i="1" s="1"/>
  <c r="K163" i="1"/>
  <c r="J163" i="1"/>
  <c r="J165" i="1"/>
  <c r="K165" i="1" s="1"/>
  <c r="J160" i="1"/>
  <c r="K160" i="1" s="1"/>
  <c r="J162" i="1"/>
  <c r="K162" i="1" s="1"/>
  <c r="K158" i="1"/>
  <c r="J158" i="1"/>
  <c r="J157" i="1"/>
  <c r="K157" i="1" s="1"/>
  <c r="J156" i="1"/>
  <c r="K156" i="1" s="1"/>
  <c r="J155" i="1"/>
  <c r="K155" i="1" s="1"/>
  <c r="K154" i="1"/>
  <c r="J154" i="1"/>
  <c r="J150" i="1"/>
  <c r="K150" i="1" s="1"/>
  <c r="J144" i="1"/>
  <c r="K144" i="1" s="1"/>
  <c r="J149" i="1"/>
  <c r="K149" i="1" s="1"/>
  <c r="J145" i="1"/>
  <c r="K145" i="1" s="1"/>
  <c r="J147" i="1"/>
  <c r="K147" i="1" s="1"/>
  <c r="J159" i="1"/>
  <c r="K159" i="1" s="1"/>
  <c r="J148" i="1"/>
  <c r="K148" i="1" s="1"/>
  <c r="K146" i="1"/>
  <c r="J146" i="1"/>
  <c r="J153" i="1"/>
  <c r="K153" i="1" s="1"/>
  <c r="J152" i="1"/>
  <c r="K152" i="1" s="1"/>
  <c r="J151" i="1"/>
  <c r="K151" i="1" s="1"/>
  <c r="J143" i="1"/>
  <c r="K143" i="1" s="1"/>
  <c r="J138" i="1"/>
  <c r="K138" i="1" s="1"/>
  <c r="J135" i="1"/>
  <c r="K135" i="1" s="1"/>
  <c r="J131" i="1"/>
  <c r="K131" i="1" s="1"/>
  <c r="K134" i="1"/>
  <c r="J134" i="1"/>
  <c r="J133" i="1"/>
  <c r="K133" i="1" s="1"/>
  <c r="J130" i="1"/>
  <c r="K130" i="1" s="1"/>
  <c r="J132" i="1"/>
  <c r="K132" i="1" s="1"/>
  <c r="J129" i="1"/>
  <c r="K129" i="1" s="1"/>
  <c r="J126" i="1"/>
  <c r="K126" i="1" s="1"/>
  <c r="J128" i="1"/>
  <c r="K128" i="1" s="1"/>
  <c r="J127" i="1"/>
  <c r="K127" i="1" s="1"/>
  <c r="K124" i="1"/>
  <c r="J124" i="1"/>
  <c r="J125" i="1"/>
  <c r="K125" i="1" s="1"/>
  <c r="J123" i="1"/>
  <c r="K123" i="1" s="1"/>
  <c r="J119" i="1"/>
  <c r="K119" i="1" s="1"/>
  <c r="J121" i="1"/>
  <c r="K121" i="1" s="1"/>
  <c r="J120" i="1"/>
  <c r="K120" i="1" s="1"/>
  <c r="J122" i="1"/>
  <c r="K122" i="1" s="1"/>
  <c r="J118" i="1"/>
  <c r="K118" i="1" s="1"/>
  <c r="K114" i="1"/>
  <c r="J114" i="1"/>
  <c r="J117" i="1"/>
  <c r="K117" i="1" s="1"/>
  <c r="J115" i="1"/>
  <c r="K115" i="1" s="1"/>
  <c r="J116" i="1"/>
  <c r="K116" i="1" s="1"/>
  <c r="J111" i="1"/>
  <c r="K111" i="1" s="1"/>
  <c r="J113" i="1"/>
  <c r="K113" i="1" s="1"/>
  <c r="J106" i="1"/>
  <c r="K106" i="1" s="1"/>
  <c r="J105" i="1"/>
  <c r="K105" i="1" s="1"/>
  <c r="J112" i="1"/>
  <c r="K112" i="1" s="1"/>
  <c r="J110" i="1"/>
  <c r="K110" i="1" s="1"/>
  <c r="J109" i="1"/>
  <c r="K109" i="1" s="1"/>
  <c r="J108" i="1"/>
  <c r="K108" i="1" s="1"/>
  <c r="K107" i="1"/>
  <c r="J107" i="1"/>
  <c r="J104" i="1"/>
  <c r="K104" i="1" s="1"/>
  <c r="J100" i="1"/>
  <c r="K100" i="1" s="1"/>
  <c r="J101" i="1"/>
  <c r="K101" i="1" s="1"/>
  <c r="K103" i="1"/>
  <c r="J103" i="1"/>
  <c r="J102" i="1"/>
  <c r="K102" i="1" s="1"/>
  <c r="J93" i="1"/>
  <c r="K93" i="1" s="1"/>
  <c r="J97" i="1"/>
  <c r="K97" i="1" s="1"/>
  <c r="J95" i="1"/>
  <c r="K95" i="1" s="1"/>
  <c r="J99" i="1"/>
  <c r="K99" i="1" s="1"/>
  <c r="J94" i="1"/>
  <c r="K94" i="1" s="1"/>
  <c r="J98" i="1"/>
  <c r="K98" i="1" s="1"/>
  <c r="J96" i="1"/>
  <c r="K96" i="1" s="1"/>
  <c r="J92" i="1"/>
  <c r="K92" i="1" s="1"/>
  <c r="J91" i="1"/>
  <c r="K91" i="1" s="1"/>
  <c r="J90" i="1"/>
  <c r="K90" i="1" s="1"/>
  <c r="K89" i="1"/>
  <c r="J89" i="1"/>
  <c r="J83" i="1"/>
  <c r="K83" i="1" s="1"/>
  <c r="J82" i="1"/>
  <c r="K82" i="1" s="1"/>
  <c r="J85" i="1"/>
  <c r="K85" i="1" s="1"/>
  <c r="J84" i="1"/>
  <c r="K84" i="1" s="1"/>
  <c r="J77" i="1"/>
  <c r="K77" i="1" s="1"/>
  <c r="K79" i="1"/>
  <c r="J79" i="1"/>
  <c r="J71" i="1"/>
  <c r="K71" i="1" s="1"/>
  <c r="J74" i="1"/>
  <c r="K74" i="1" s="1"/>
  <c r="J73" i="1"/>
  <c r="K73" i="1" s="1"/>
  <c r="J72" i="1"/>
  <c r="K72" i="1" s="1"/>
  <c r="J75" i="1"/>
  <c r="K75" i="1" s="1"/>
  <c r="J76" i="1"/>
  <c r="K76" i="1" s="1"/>
  <c r="J66" i="1"/>
  <c r="K66" i="1" s="1"/>
  <c r="K59" i="1"/>
  <c r="J59" i="1"/>
  <c r="J58" i="1"/>
  <c r="K58" i="1" s="1"/>
  <c r="J65" i="1"/>
  <c r="K65" i="1" s="1"/>
  <c r="J63" i="1"/>
  <c r="K63" i="1" s="1"/>
  <c r="J61" i="1"/>
  <c r="K61" i="1" s="1"/>
  <c r="J62" i="1"/>
  <c r="K62" i="1" s="1"/>
  <c r="J64" i="1"/>
  <c r="K64" i="1" s="1"/>
  <c r="J68" i="1"/>
  <c r="K68" i="1" s="1"/>
  <c r="K57" i="1"/>
  <c r="J57" i="1"/>
  <c r="J60" i="1"/>
  <c r="K60" i="1" s="1"/>
  <c r="J67" i="1"/>
  <c r="K67" i="1" s="1"/>
  <c r="J56" i="1"/>
  <c r="K56" i="1" s="1"/>
  <c r="K49" i="1"/>
  <c r="J49" i="1"/>
  <c r="J52" i="1"/>
  <c r="K52" i="1" s="1"/>
  <c r="J51" i="1"/>
  <c r="K51" i="1" s="1"/>
  <c r="J48" i="1"/>
  <c r="K48" i="1" s="1"/>
  <c r="J50" i="1"/>
  <c r="K50" i="1" s="1"/>
  <c r="J53" i="1"/>
  <c r="K53" i="1" s="1"/>
  <c r="K55" i="1"/>
  <c r="J55" i="1"/>
  <c r="J45" i="1"/>
  <c r="K45" i="1" s="1"/>
  <c r="J44" i="1"/>
  <c r="K44" i="1" s="1"/>
  <c r="J43" i="1"/>
  <c r="K43" i="1" s="1"/>
  <c r="J42" i="1"/>
  <c r="K42" i="1" s="1"/>
  <c r="J54" i="1"/>
  <c r="K54" i="1" s="1"/>
  <c r="K47" i="1"/>
  <c r="J47" i="1"/>
  <c r="J46" i="1"/>
  <c r="K46" i="1" s="1"/>
  <c r="K37" i="1"/>
  <c r="J37" i="1"/>
  <c r="J40" i="1"/>
  <c r="K40" i="1" s="1"/>
  <c r="J41" i="1"/>
  <c r="K41" i="1" s="1"/>
  <c r="J39" i="1"/>
  <c r="K39" i="1" s="1"/>
  <c r="J36" i="1"/>
  <c r="K36" i="1" s="1"/>
  <c r="J38" i="1"/>
  <c r="K38" i="1" s="1"/>
  <c r="J22" i="1"/>
  <c r="K22" i="1" s="1"/>
  <c r="J30" i="1"/>
  <c r="K30" i="1" s="1"/>
  <c r="J25" i="1"/>
  <c r="K25" i="1" s="1"/>
  <c r="J26" i="1"/>
  <c r="K26" i="1" s="1"/>
  <c r="K29" i="1"/>
  <c r="J29" i="1"/>
  <c r="J33" i="1"/>
  <c r="K33" i="1" s="1"/>
  <c r="J28" i="1"/>
  <c r="K28" i="1" s="1"/>
  <c r="J23" i="1"/>
  <c r="K23" i="1" s="1"/>
  <c r="K32" i="1"/>
  <c r="J32" i="1"/>
  <c r="J27" i="1"/>
  <c r="K27" i="1" s="1"/>
  <c r="K34" i="1"/>
  <c r="J34" i="1"/>
  <c r="J35" i="1"/>
  <c r="K35" i="1" s="1"/>
  <c r="J24" i="1"/>
  <c r="K24" i="1" s="1"/>
  <c r="J31" i="1"/>
  <c r="K31" i="1" s="1"/>
  <c r="J21" i="1"/>
  <c r="K21" i="1" s="1"/>
  <c r="J20" i="1"/>
  <c r="K20" i="1" s="1"/>
  <c r="K19" i="1"/>
  <c r="J19" i="1"/>
  <c r="J18" i="1"/>
  <c r="K18" i="1" s="1"/>
  <c r="J17" i="1"/>
  <c r="K17" i="1" s="1"/>
  <c r="J16" i="1"/>
  <c r="K16" i="1" s="1"/>
  <c r="J14" i="1"/>
  <c r="K14" i="1" s="1"/>
  <c r="J15" i="1"/>
  <c r="K15" i="1" s="1"/>
  <c r="J13" i="1"/>
  <c r="K13" i="1" s="1"/>
  <c r="J12" i="1"/>
  <c r="J11" i="1"/>
  <c r="J10" i="1"/>
  <c r="K10" i="1" s="1"/>
  <c r="J4" i="1"/>
  <c r="K4" i="1" s="1"/>
  <c r="J3" i="1"/>
  <c r="K3" i="1" s="1"/>
  <c r="J6" i="1"/>
  <c r="K6" i="1" s="1"/>
  <c r="K5" i="1"/>
  <c r="J5" i="1"/>
</calcChain>
</file>

<file path=xl/sharedStrings.xml><?xml version="1.0" encoding="utf-8"?>
<sst xmlns="http://schemas.openxmlformats.org/spreadsheetml/2006/main" count="1222" uniqueCount="462">
  <si>
    <r>
      <rPr>
        <sz val="16"/>
        <color rgb="FF000000"/>
        <rFont val="Arial"/>
        <family val="2"/>
      </rPr>
      <t>□</t>
    </r>
    <r>
      <rPr>
        <sz val="10"/>
        <color rgb="FF000000"/>
        <rFont val="Arial"/>
        <family val="2"/>
      </rPr>
      <t>アメリカ・カナダ</t>
    </r>
    <r>
      <rPr>
        <sz val="16"/>
        <color rgb="FF000000"/>
        <rFont val="Arial"/>
        <family val="2"/>
      </rPr>
      <t>　</t>
    </r>
    <r>
      <rPr>
        <sz val="16"/>
        <color rgb="FFE59CA4"/>
        <rFont val="Arial"/>
        <family val="2"/>
      </rPr>
      <t>■</t>
    </r>
    <r>
      <rPr>
        <sz val="10"/>
        <color rgb="FF000000"/>
        <rFont val="Arial"/>
        <family val="2"/>
      </rPr>
      <t>ドイツ　</t>
    </r>
    <r>
      <rPr>
        <sz val="16"/>
        <color rgb="FFFFFF66"/>
        <rFont val="Arial"/>
        <family val="2"/>
      </rPr>
      <t>■</t>
    </r>
    <r>
      <rPr>
        <sz val="10"/>
        <color rgb="FF000000"/>
        <rFont val="Arial"/>
        <family val="2"/>
      </rPr>
      <t>イタリア　</t>
    </r>
    <r>
      <rPr>
        <sz val="16"/>
        <color rgb="FF89C3E5"/>
        <rFont val="Arial"/>
        <family val="2"/>
      </rPr>
      <t>■</t>
    </r>
    <r>
      <rPr>
        <sz val="10"/>
        <color rgb="FF000000"/>
        <rFont val="Arial"/>
        <family val="2"/>
      </rPr>
      <t>イギリス　</t>
    </r>
    <r>
      <rPr>
        <sz val="16"/>
        <color rgb="FFBFAFCF"/>
        <rFont val="Arial"/>
        <family val="2"/>
      </rPr>
      <t>■</t>
    </r>
    <r>
      <rPr>
        <sz val="10"/>
        <color rgb="FF000000"/>
        <rFont val="Arial"/>
        <family val="2"/>
      </rPr>
      <t>スウェーデン　</t>
    </r>
    <r>
      <rPr>
        <sz val="16"/>
        <color rgb="FFFF9966"/>
        <rFont val="Arial"/>
        <family val="2"/>
      </rPr>
      <t>■</t>
    </r>
    <r>
      <rPr>
        <sz val="10"/>
        <color rgb="FF000000"/>
        <rFont val="Arial"/>
        <family val="2"/>
      </rPr>
      <t>オランダ　</t>
    </r>
    <r>
      <rPr>
        <sz val="16"/>
        <color rgb="FFB3D5AB"/>
        <rFont val="Arial"/>
        <family val="2"/>
      </rPr>
      <t>■</t>
    </r>
    <r>
      <rPr>
        <sz val="10"/>
        <color rgb="FF000000"/>
        <rFont val="Arial"/>
        <family val="2"/>
      </rPr>
      <t>オーストラリア・ニュージーランド</t>
    </r>
  </si>
  <si>
    <t>ブランド</t>
  </si>
  <si>
    <t>商品名</t>
  </si>
  <si>
    <t>カロリー/100g</t>
  </si>
  <si>
    <t>穀類フリー</t>
  </si>
  <si>
    <t>タンパク質</t>
  </si>
  <si>
    <t>脂質</t>
  </si>
  <si>
    <t>粗繊維</t>
  </si>
  <si>
    <t>灰分</t>
  </si>
  <si>
    <t>水分</t>
  </si>
  <si>
    <t>炭水化物</t>
  </si>
  <si>
    <t>マグネシウム</t>
  </si>
  <si>
    <t>リン</t>
  </si>
  <si>
    <t>カルシウム</t>
  </si>
  <si>
    <t>ナトリウム</t>
  </si>
  <si>
    <t>ANF</t>
  </si>
  <si>
    <t>タミアミアダルト</t>
  </si>
  <si>
    <t>381.7kcal</t>
  </si>
  <si>
    <t>*</t>
  </si>
  <si>
    <t>タミアミキトン</t>
  </si>
  <si>
    <t>390.0kcal</t>
  </si>
  <si>
    <t>タミアミロウアクテビティ/シニア</t>
  </si>
  <si>
    <t>330.0kcal</t>
  </si>
  <si>
    <t>フィーラインホリスティック</t>
  </si>
  <si>
    <t>380.0kcal</t>
  </si>
  <si>
    <t>K9ナチュラル</t>
  </si>
  <si>
    <t>FL チキン＆ラム・フィースト</t>
  </si>
  <si>
    <t>485.7kcal</t>
  </si>
  <si>
    <t>〇</t>
  </si>
  <si>
    <t>FL ビーフ＆ホキ・フィースト</t>
  </si>
  <si>
    <t>476.2kcal</t>
  </si>
  <si>
    <t>FL ラム＆キングサーモン・フィースト</t>
  </si>
  <si>
    <t>519.7kcal</t>
  </si>
  <si>
    <t>アーガイルディッシュ</t>
  </si>
  <si>
    <t>ワトルキャット</t>
  </si>
  <si>
    <t>348.0kcal</t>
  </si>
  <si>
    <t>アーテミス</t>
  </si>
  <si>
    <t>オソピュア　サーモン＆ガルバンゾー</t>
  </si>
  <si>
    <t>386.1kcal</t>
  </si>
  <si>
    <t>フレッシュミックス　</t>
  </si>
  <si>
    <t>392.2kcal</t>
  </si>
  <si>
    <t>アートゥー</t>
  </si>
  <si>
    <t>サーモン＆ニシン</t>
  </si>
  <si>
    <t>370.0kcal </t>
  </si>
  <si>
    <t>ダック</t>
  </si>
  <si>
    <t>382.0kcal</t>
  </si>
  <si>
    <t>チキン</t>
  </si>
  <si>
    <t>アカナ</t>
  </si>
  <si>
    <t>グラスランド</t>
  </si>
  <si>
    <t>404.0kcal</t>
  </si>
  <si>
    <t>パシフィカ</t>
  </si>
  <si>
    <t>408.0kcal</t>
  </si>
  <si>
    <t>ワイルドプレイリー</t>
  </si>
  <si>
    <t>410.0kcal</t>
  </si>
  <si>
    <t>アズミラ</t>
  </si>
  <si>
    <t>クラシックキャットフォーミュラ </t>
  </si>
  <si>
    <t>342.5kcal</t>
  </si>
  <si>
    <t>アディクション</t>
  </si>
  <si>
    <t>サーモンブルー</t>
  </si>
  <si>
    <t>ベニソン</t>
  </si>
  <si>
    <t>アニモンダ</t>
  </si>
  <si>
    <t>399.0kcal</t>
  </si>
  <si>
    <t>インテグラ　pHバランス</t>
  </si>
  <si>
    <t>377.0kcal</t>
  </si>
  <si>
    <t>インテグラ　ニーレン</t>
  </si>
  <si>
    <t>445.0kcal</t>
  </si>
  <si>
    <t>インテグラ　胃腸ケア</t>
  </si>
  <si>
    <t>424.0kcal</t>
  </si>
  <si>
    <t>インテグラ　関節ケア</t>
  </si>
  <si>
    <t>392.0kcal</t>
  </si>
  <si>
    <t>インテグラ　糖尿ケア</t>
  </si>
  <si>
    <t>413.0kcal</t>
  </si>
  <si>
    <t>インテグラ　肥満ケア</t>
  </si>
  <si>
    <t>354.0kcal</t>
  </si>
  <si>
    <t>フォムファインステン　アダルト</t>
  </si>
  <si>
    <t>397.0kcal</t>
  </si>
  <si>
    <t>フォムファインステン　キトン</t>
  </si>
  <si>
    <t>フォムファインステン　グランディス</t>
  </si>
  <si>
    <t>フォムファインステン　グレインフリー</t>
  </si>
  <si>
    <t>383.0kcal</t>
  </si>
  <si>
    <t>フォムファインステン　シニア</t>
  </si>
  <si>
    <t>フォムファインステン　トラウト</t>
  </si>
  <si>
    <t>フォムファインステン　ライト</t>
  </si>
  <si>
    <t>349.0kcal</t>
  </si>
  <si>
    <t>アボダーム</t>
  </si>
  <si>
    <t>GF　サーモン＆ツナ</t>
  </si>
  <si>
    <t>360.0kcal</t>
  </si>
  <si>
    <t>GF　ダック＆ターキー</t>
  </si>
  <si>
    <t>356.0kcal</t>
  </si>
  <si>
    <t>GF　ツナ＆ロブスターwithカニ</t>
  </si>
  <si>
    <t>キトン</t>
  </si>
  <si>
    <t>403.0kcal</t>
  </si>
  <si>
    <t>チキン＆ヘリング</t>
  </si>
  <si>
    <t>375.0kcal</t>
  </si>
  <si>
    <t>ヘアボール＆ライト</t>
  </si>
  <si>
    <t>アルモネイチャー</t>
  </si>
  <si>
    <t>オルタナティブ　サーモン</t>
  </si>
  <si>
    <t>350.0kcal</t>
  </si>
  <si>
    <t>オルタナティブ　チキン</t>
  </si>
  <si>
    <t>365.0kcal</t>
  </si>
  <si>
    <t>ファンクショナル  避妊・去勢用 フレッシュ サーモン</t>
  </si>
  <si>
    <t>396.0kcal</t>
  </si>
  <si>
    <t>ファンクショナル　ステアライズド　サーモン</t>
  </si>
  <si>
    <t>334.0kcal</t>
  </si>
  <si>
    <t>ファンクショナル　ステアライズド　ビーフ</t>
  </si>
  <si>
    <t>340.0kcal</t>
  </si>
  <si>
    <t>ファンクショナル　ヘアボール　チキン</t>
  </si>
  <si>
    <t>347.0kcal</t>
  </si>
  <si>
    <t>ファンクショナル　ヘアボール　魚ポテト</t>
  </si>
  <si>
    <t>ファンクショナル ユリナリーサポートフレッシュチキン</t>
  </si>
  <si>
    <t>411.5kcal</t>
  </si>
  <si>
    <t>ファンクショナル 消化サポート ラム</t>
  </si>
  <si>
    <t>378.0kcal</t>
  </si>
  <si>
    <t>ホリスティック　ターキー＆ライス</t>
  </si>
  <si>
    <t>369.0kcal</t>
  </si>
  <si>
    <t>ホリスティック　チキン＆ライス</t>
  </si>
  <si>
    <t>ホリスティック　ビーフ＆ライス</t>
  </si>
  <si>
    <t>ホリスティック　子猫</t>
  </si>
  <si>
    <t>ホリスティック　白身魚＆ライス</t>
  </si>
  <si>
    <t>365.5kcal</t>
  </si>
  <si>
    <t>イティ</t>
  </si>
  <si>
    <t>チキン＆サーモンディナー</t>
  </si>
  <si>
    <t>510.5kcal</t>
  </si>
  <si>
    <t>ウェルネス</t>
  </si>
  <si>
    <t>コア　子猫用</t>
  </si>
  <si>
    <t>コア　室内猫用　骨抜きチキン</t>
  </si>
  <si>
    <t>コア　室内用　サーモン</t>
  </si>
  <si>
    <t>327.0kcal</t>
  </si>
  <si>
    <t>コア　成猫用　オリジナル</t>
  </si>
  <si>
    <t>コア　成猫用　骨抜き七面鳥</t>
  </si>
  <si>
    <t>ヘルシーバランス 子猫用</t>
  </si>
  <si>
    <t>ヘルシーバランス 室内猫用</t>
  </si>
  <si>
    <t>363.0kcal</t>
  </si>
  <si>
    <t>ヘルシーバランス 成猫用</t>
  </si>
  <si>
    <t>穀物不使用 子猫用</t>
  </si>
  <si>
    <t>穀物不使用 室内猫用 サーモン</t>
  </si>
  <si>
    <t>343.0kcal</t>
  </si>
  <si>
    <t>穀物不使用 室内猫用 骨抜きチキン</t>
  </si>
  <si>
    <t>345.0kcal</t>
  </si>
  <si>
    <t>穀物不使用 成猫用</t>
  </si>
  <si>
    <t>オーガニクス </t>
  </si>
  <si>
    <t>GF　チキン＆スィートポテト</t>
  </si>
  <si>
    <t>374.0kcal</t>
  </si>
  <si>
    <t>チキン＆ライス </t>
  </si>
  <si>
    <t>373.0kcal</t>
  </si>
  <si>
    <t>オーブンベークド</t>
  </si>
  <si>
    <t>GF　チキン</t>
  </si>
  <si>
    <t>385.0kcal</t>
  </si>
  <si>
    <t>GF　フィッシュ</t>
  </si>
  <si>
    <t>アダルト　チキン</t>
  </si>
  <si>
    <t>アダルト　フィッシュ</t>
  </si>
  <si>
    <t>350.1kcal</t>
  </si>
  <si>
    <t>キトン チキン</t>
  </si>
  <si>
    <t>366.0kcal</t>
  </si>
  <si>
    <t>シニア チキン</t>
  </si>
  <si>
    <t>325.0kcal</t>
  </si>
  <si>
    <t>オリジン</t>
  </si>
  <si>
    <t>６フィッシュ</t>
  </si>
  <si>
    <t>406.1kcal</t>
  </si>
  <si>
    <t>キャット&amp;キトゥン</t>
  </si>
  <si>
    <t>406.0kcal</t>
  </si>
  <si>
    <t>ツンドラ</t>
  </si>
  <si>
    <t>フィット&amp;トリム</t>
  </si>
  <si>
    <t>レジオナルレッド</t>
  </si>
  <si>
    <t>406.2kcal</t>
  </si>
  <si>
    <t>カントリーロード</t>
  </si>
  <si>
    <t>キドニー プラス シニアケア</t>
  </si>
  <si>
    <t>フィーライン ディライト</t>
  </si>
  <si>
    <t>フィーラインコンフォート </t>
  </si>
  <si>
    <t>324.0kcal</t>
  </si>
  <si>
    <t>プレシャスサポート</t>
  </si>
  <si>
    <t>337.0kcal</t>
  </si>
  <si>
    <t>キアオラ</t>
  </si>
  <si>
    <t>カンガルー</t>
  </si>
  <si>
    <t>382kcal</t>
  </si>
  <si>
    <t>グラスフェッドビーフ＆レバー</t>
  </si>
  <si>
    <t>375kcal</t>
  </si>
  <si>
    <t>ラム＆レバー</t>
  </si>
  <si>
    <t>380kcal</t>
  </si>
  <si>
    <t>グリーンフィッシュ</t>
  </si>
  <si>
    <t>キャット　ドライ</t>
  </si>
  <si>
    <t>ゴー (go!)</t>
  </si>
  <si>
    <t>SS LID ダック</t>
  </si>
  <si>
    <t>422.0kcal</t>
  </si>
  <si>
    <t>SS LID ポラック</t>
  </si>
  <si>
    <t>423.2kcal</t>
  </si>
  <si>
    <t>カーニボアGF チキンターキー + ダック</t>
  </si>
  <si>
    <t>429.8kcal</t>
  </si>
  <si>
    <t>ザナベレ</t>
  </si>
  <si>
    <t>389.0kcal</t>
  </si>
  <si>
    <t>ウリナリー</t>
  </si>
  <si>
    <t>405.0kcal</t>
  </si>
  <si>
    <t xml:space="preserve">シニア </t>
  </si>
  <si>
    <t>センシティブ+チキン</t>
  </si>
  <si>
    <t>416.0kcal</t>
  </si>
  <si>
    <t>デンタル</t>
  </si>
  <si>
    <t>ヘア＆スキン</t>
  </si>
  <si>
    <t>401.0kcal</t>
  </si>
  <si>
    <t>ライト</t>
  </si>
  <si>
    <t>ジウィピーク</t>
  </si>
  <si>
    <t>NZグラスフェッドビーフ</t>
  </si>
  <si>
    <t>520.0kcal</t>
  </si>
  <si>
    <t>NZフリーレンジチキン </t>
  </si>
  <si>
    <t>550.0kcal</t>
  </si>
  <si>
    <t>NZマッカロー&amp;ラム</t>
  </si>
  <si>
    <t>480.0kcal</t>
  </si>
  <si>
    <t>470.0kcal</t>
  </si>
  <si>
    <t>ラム</t>
  </si>
  <si>
    <t>560.0kcal</t>
  </si>
  <si>
    <t>シシア</t>
  </si>
  <si>
    <t>アダルト　ハム</t>
  </si>
  <si>
    <t>アダルト　ラム</t>
  </si>
  <si>
    <t>キトン　チキン</t>
  </si>
  <si>
    <t>387.0kcal</t>
  </si>
  <si>
    <t>ステアライズド&amp;ライト ハム </t>
  </si>
  <si>
    <t>323.0kcal</t>
  </si>
  <si>
    <t>バイオ ステアライズド </t>
  </si>
  <si>
    <t>353.0kcal</t>
  </si>
  <si>
    <t>バイオ メンテナンス </t>
  </si>
  <si>
    <t>ヘアボール チキン </t>
  </si>
  <si>
    <t>セレクトバランス</t>
  </si>
  <si>
    <t>アダルト チキン 小粒</t>
  </si>
  <si>
    <t>エイジングケア チキン 小粒</t>
  </si>
  <si>
    <t>364.0kcal</t>
  </si>
  <si>
    <t>キトン チキン 小粒</t>
  </si>
  <si>
    <t>スリム チキン 小粒</t>
  </si>
  <si>
    <t>302.0kcal</t>
  </si>
  <si>
    <t>セレンゲッティ </t>
  </si>
  <si>
    <t>レジェンド</t>
  </si>
  <si>
    <t>446.0kcal</t>
  </si>
  <si>
    <t>ソリッドゴールド</t>
  </si>
  <si>
    <t>インディゴムーン</t>
  </si>
  <si>
    <t>386.0kcal</t>
  </si>
  <si>
    <t>インドアキャット</t>
  </si>
  <si>
    <t>352.5kcal</t>
  </si>
  <si>
    <t>カッツフラッケン</t>
  </si>
  <si>
    <t>フィット アズア フィドル </t>
  </si>
  <si>
    <t>311.0kcal</t>
  </si>
  <si>
    <t>ドクタープロ</t>
  </si>
  <si>
    <t>アダルト</t>
  </si>
  <si>
    <t>367.0kcal</t>
  </si>
  <si>
    <t>メディキャット－Ｃ アダルト </t>
  </si>
  <si>
    <t>メディキャット－Ｃ シニア＆ライト</t>
  </si>
  <si>
    <t>368.0kcal</t>
  </si>
  <si>
    <t>ナウ</t>
  </si>
  <si>
    <t>GFアダルト</t>
  </si>
  <si>
    <t>386.2kcal</t>
  </si>
  <si>
    <t>GFキトン</t>
  </si>
  <si>
    <t>394.7kcal</t>
  </si>
  <si>
    <t>GFシニア＆ウェイトマネージメント</t>
  </si>
  <si>
    <t>357.1kcal</t>
  </si>
  <si>
    <t>GFフィッシュアダルト</t>
  </si>
  <si>
    <t>398.8kcal</t>
  </si>
  <si>
    <t>ナチュラル＆デリシャス</t>
  </si>
  <si>
    <t>イノシシ＆アップル</t>
  </si>
  <si>
    <t>419.7kcal</t>
  </si>
  <si>
    <t>チキン＆ザクロ　去勢</t>
  </si>
  <si>
    <t>364.3kcal</t>
  </si>
  <si>
    <t>チキン＆ザクロ　子猫</t>
  </si>
  <si>
    <t>420.4kcal</t>
  </si>
  <si>
    <t>チキン＆ザクロ　成猫</t>
  </si>
  <si>
    <t>ラム＆ブルーベリー</t>
  </si>
  <si>
    <t>417.8kcal</t>
  </si>
  <si>
    <t>魚＆オレンジ</t>
  </si>
  <si>
    <t>ナチュラルナース</t>
  </si>
  <si>
    <t>ナチュラルナースキャット</t>
  </si>
  <si>
    <t>381.0kcal</t>
  </si>
  <si>
    <t>ナチュラルバランス</t>
  </si>
  <si>
    <t>357.0kcal</t>
  </si>
  <si>
    <t>グリーンピース＆ダック </t>
  </si>
  <si>
    <t>338.0kcal</t>
  </si>
  <si>
    <t>サーモン＆チックピー</t>
  </si>
  <si>
    <t>ファットキャッツ</t>
  </si>
  <si>
    <t>323.5kcal</t>
  </si>
  <si>
    <t>ホールボディヘルス</t>
  </si>
  <si>
    <t>リデュースカロリー</t>
  </si>
  <si>
    <t>329.0kcal</t>
  </si>
  <si>
    <t>ニュートロ</t>
  </si>
  <si>
    <t>ナチュラルチョイス 減量用 アダルト チキン </t>
  </si>
  <si>
    <t>ナチュラルチョイス 穀物フリー アダルト サーモン</t>
  </si>
  <si>
    <t>ナチュラルチョイス 穀物フリー アダルト ダック</t>
  </si>
  <si>
    <t>ナチュラルチョイス 室内猫用 アダルト サーモン </t>
  </si>
  <si>
    <t>ナチュラルチョイス 室内猫用 アダルト チキン </t>
  </si>
  <si>
    <t>ナチュラルチョイス 室内猫用 エイジングケア チキン</t>
  </si>
  <si>
    <t>ナチュラルチョイス 室内猫用 キトン チキン </t>
  </si>
  <si>
    <t>400.0kcal</t>
  </si>
  <si>
    <t>ナチュラルチョイス 食にこだわる猫用アダルト チキン</t>
  </si>
  <si>
    <t>ナチュラルチョイス 避妊去勢アダルト 白身魚</t>
  </si>
  <si>
    <t>ナチュラルチョイス 避妊去勢エイジングケア 白身魚</t>
  </si>
  <si>
    <t>ナチュラルチョイス 毛玉ケア アダルト チキン</t>
  </si>
  <si>
    <t xml:space="preserve">ナチュラルチョイス室内猫用 アダルト ターキー </t>
  </si>
  <si>
    <t>ワイルドレシピ　アダルト サーモン</t>
  </si>
  <si>
    <t>ワイルドレシピ　アダルト チキン</t>
  </si>
  <si>
    <t>ワイルドレシピ　アダルト 白身魚</t>
  </si>
  <si>
    <t>ワイルドレシピ　エイジングケア チキン</t>
  </si>
  <si>
    <t>ワイルドレシピ　キトン チキン</t>
  </si>
  <si>
    <t>ネイチャーズバラエティ</t>
  </si>
  <si>
    <t>インスティンクト LID キャット ターキー＆タピオカ</t>
  </si>
  <si>
    <t>インスティンクト　チキン</t>
  </si>
  <si>
    <t>415.0kcal</t>
  </si>
  <si>
    <t>インスティンクト ロウブースト チキン</t>
  </si>
  <si>
    <t>344.0kcal</t>
  </si>
  <si>
    <t>プライドバイ　ダック</t>
  </si>
  <si>
    <t>444.0kcal</t>
  </si>
  <si>
    <t>プライドバイ　チキン</t>
  </si>
  <si>
    <t>プライドバイ　ラビット</t>
  </si>
  <si>
    <t>ネイチャーズロジック</t>
  </si>
  <si>
    <t>サーディン</t>
  </si>
  <si>
    <t>ターキー</t>
  </si>
  <si>
    <t>395.0kcal</t>
  </si>
  <si>
    <t>395.4kcal</t>
  </si>
  <si>
    <t>ラビット</t>
  </si>
  <si>
    <t>ハッピーキャット</t>
  </si>
  <si>
    <t>アダルトアトランティック - ラックス</t>
  </si>
  <si>
    <t>375.3kcal</t>
  </si>
  <si>
    <t>アダルトフォアアルペン - リンド</t>
  </si>
  <si>
    <t>アダルトラージブリード</t>
  </si>
  <si>
    <t>365.3kcal</t>
  </si>
  <si>
    <t>アダルトライト</t>
  </si>
  <si>
    <t>324.3kcal</t>
  </si>
  <si>
    <t>アダルトワイデ - ラム</t>
  </si>
  <si>
    <t>373.5kcal</t>
  </si>
  <si>
    <t>ジュニア</t>
  </si>
  <si>
    <t>380.3kcal</t>
  </si>
  <si>
    <t>ステアライズド</t>
  </si>
  <si>
    <t>330.8kcal</t>
  </si>
  <si>
    <t>センシティブGF レンティア</t>
  </si>
  <si>
    <t>351.8kcal</t>
  </si>
  <si>
    <t>センシティブGFエンテ</t>
  </si>
  <si>
    <t>センシティブGFカニンヘン</t>
  </si>
  <si>
    <t>355.3kcal</t>
  </si>
  <si>
    <t>センシティブGFシーフィッシュ</t>
  </si>
  <si>
    <t>371.8kcal</t>
  </si>
  <si>
    <t>センシティブGFジュニア</t>
  </si>
  <si>
    <t>383.5kcal</t>
  </si>
  <si>
    <t>センシティブGFビオ・ゲフルーゲル</t>
  </si>
  <si>
    <t>ダイエットニーレ</t>
  </si>
  <si>
    <t>392.3kcal</t>
  </si>
  <si>
    <t>ベストエイジ10+</t>
  </si>
  <si>
    <t>363.8kcal</t>
  </si>
  <si>
    <t>ビゴー＆セージ</t>
  </si>
  <si>
    <t>アストラガルス ウェルビーイング</t>
  </si>
  <si>
    <t>338.5kcal</t>
  </si>
  <si>
    <t>ウルフベリー ウェルビーイング</t>
  </si>
  <si>
    <t>371.0kcal</t>
  </si>
  <si>
    <t>オートグラス ヘアボールコントロール</t>
  </si>
  <si>
    <t>326.5kcal</t>
  </si>
  <si>
    <t>ジンセン ウェルビーイング</t>
  </si>
  <si>
    <t>360.5kcal</t>
  </si>
  <si>
    <t>リリールート ビューティ</t>
  </si>
  <si>
    <t>ロータスリーフ ウェイトコントロール</t>
  </si>
  <si>
    <t>339.0kcal</t>
  </si>
  <si>
    <t>ファーストメイト</t>
  </si>
  <si>
    <t>チキン ウィズ ブルーベリー</t>
  </si>
  <si>
    <t>353kcal</t>
  </si>
  <si>
    <t>パシフィックオーシャンフィッシュ ウィズ ブルーベリー</t>
  </si>
  <si>
    <t>370kcal</t>
  </si>
  <si>
    <t>フィッシュ４</t>
  </si>
  <si>
    <t>イワシ</t>
  </si>
  <si>
    <t>381.3kcal</t>
  </si>
  <si>
    <t>サーモン</t>
  </si>
  <si>
    <t>サバ</t>
  </si>
  <si>
    <t>フォルツァ１０</t>
  </si>
  <si>
    <t>アクティブライン イムーノ </t>
  </si>
  <si>
    <t>362.0kcal</t>
  </si>
  <si>
    <t>アクティブライン インテスティナル</t>
  </si>
  <si>
    <t>342.0kcal</t>
  </si>
  <si>
    <t>アクティブライン ウェイトコントロール</t>
  </si>
  <si>
    <t>314.0kcal</t>
  </si>
  <si>
    <t>アクティブライン ウリナリー </t>
  </si>
  <si>
    <t xml:space="preserve">アクティブライン デルモ </t>
  </si>
  <si>
    <t>アクティブライン　リナール</t>
  </si>
  <si>
    <t>384.0kcal</t>
  </si>
  <si>
    <t>エブリデイ ビオ チキン</t>
  </si>
  <si>
    <t>ミスターフルーツ アダルトインドア</t>
  </si>
  <si>
    <t>388.0kcal</t>
  </si>
  <si>
    <t>ミスターフルーツ キトン</t>
  </si>
  <si>
    <t>ミスターフルーツ シニア</t>
  </si>
  <si>
    <t>ミスターフルーツ ライト</t>
  </si>
  <si>
    <t>326.0kcal</t>
  </si>
  <si>
    <t>ミスターフルーツ 避妊・去勢</t>
  </si>
  <si>
    <t>333.0kcal</t>
  </si>
  <si>
    <t>メンテナンスフィッシュ</t>
  </si>
  <si>
    <t>レギュラーダイエット ローグレイン フィッシュ</t>
  </si>
  <si>
    <t>358.0kcal</t>
  </si>
  <si>
    <t>ブリスミックス</t>
  </si>
  <si>
    <t>pHコントロール チキン</t>
  </si>
  <si>
    <t>チキンレシピ</t>
  </si>
  <si>
    <t>352.9kcal</t>
  </si>
  <si>
    <t>ブルーバッファロー</t>
  </si>
  <si>
    <t>GI 消化器サポート</t>
  </si>
  <si>
    <t>HF　食物アレルギー</t>
  </si>
  <si>
    <t>KM 腎臓＆関節サポート</t>
  </si>
  <si>
    <t>WU体重＆尿路ケア</t>
  </si>
  <si>
    <t>シニア猫用 チキン&amp;玄米</t>
  </si>
  <si>
    <t>子猫用 チキン&amp;玄米</t>
  </si>
  <si>
    <t>成猫用 お腹ケアサポート チキン&amp;玄米</t>
  </si>
  <si>
    <t>成猫用 サーモン&amp;玄米</t>
  </si>
  <si>
    <t>成猫用 体重管理 チキン&amp;玄米</t>
  </si>
  <si>
    <t>成猫用 毛玉ケア チキン&amp;玄米</t>
  </si>
  <si>
    <t>ボジータ</t>
  </si>
  <si>
    <t>GF　シングルプロテインチキン</t>
  </si>
  <si>
    <t>355.0kcal</t>
  </si>
  <si>
    <t>アウトドア＆アクティブ</t>
  </si>
  <si>
    <t>インドア＆ステリライズド</t>
  </si>
  <si>
    <t>346.0kcal</t>
  </si>
  <si>
    <t>センシティブダイエット＆ストマック</t>
  </si>
  <si>
    <t>332.0kcal</t>
  </si>
  <si>
    <t>センシティブヘア＆スキン</t>
  </si>
  <si>
    <t>351.0kcal</t>
  </si>
  <si>
    <t>ホリスティックレセピー</t>
  </si>
  <si>
    <t> ソリューション EC-12乳酸菌</t>
  </si>
  <si>
    <t>ソリューション ライト 体重管理去勢猫用</t>
  </si>
  <si>
    <t>318.0kcal</t>
  </si>
  <si>
    <t>猫シニア用</t>
  </si>
  <si>
    <t>猫用</t>
  </si>
  <si>
    <t>ミャウ (meow)</t>
  </si>
  <si>
    <t>チキン&amp;サーモン</t>
  </si>
  <si>
    <t>514.9kcal</t>
  </si>
  <si>
    <t>ビーフ&amp;ホキ</t>
  </si>
  <si>
    <t>419.9kcal</t>
  </si>
  <si>
    <t>ラム&amp;ホキ</t>
  </si>
  <si>
    <t>454.2kcal</t>
  </si>
  <si>
    <t>ヤラー</t>
  </si>
  <si>
    <t>オーガニックキャットフード 　GF</t>
  </si>
  <si>
    <t>オーガニックキャットフード チキン</t>
  </si>
  <si>
    <t>オーガニックキャットフード フィッシュ</t>
  </si>
  <si>
    <t>レオナルド</t>
  </si>
  <si>
    <t> アダルトラム</t>
  </si>
  <si>
    <t>アダルトダック</t>
  </si>
  <si>
    <t>アダルトフィッシュ</t>
  </si>
  <si>
    <t>キトン グラニュラースタート</t>
  </si>
  <si>
    <t>コンプリート 32/16</t>
  </si>
  <si>
    <t>シニア</t>
  </si>
  <si>
    <t>ポートリー GF</t>
  </si>
  <si>
    <t>マキシム GF</t>
  </si>
  <si>
    <t>ロータス</t>
  </si>
  <si>
    <t>ダックレシピ</t>
  </si>
  <si>
    <t>353.1kcal</t>
  </si>
  <si>
    <t>382.5kcal</t>
  </si>
  <si>
    <t>フィッシュレシピ</t>
  </si>
  <si>
    <t>345.7kcal</t>
  </si>
  <si>
    <t>ローファット チキンレシピ</t>
  </si>
  <si>
    <t>335.8kcal</t>
  </si>
  <si>
    <t>ワイソン</t>
  </si>
  <si>
    <t>アナジェン</t>
  </si>
  <si>
    <t>エピゲン チキン</t>
  </si>
  <si>
    <t>ジュリアトリクス</t>
  </si>
  <si>
    <t>352.0kcal</t>
  </si>
  <si>
    <t>バイタリティ</t>
  </si>
  <si>
    <t>ユーレティック</t>
  </si>
  <si>
    <t>ワイルドキャット</t>
  </si>
  <si>
    <t>アンドラ</t>
  </si>
  <si>
    <t>398.1kcal</t>
  </si>
  <si>
    <t>エトーシャ</t>
  </si>
  <si>
    <t>430.7kcal</t>
  </si>
  <si>
    <t>カルー</t>
  </si>
  <si>
    <t>チーター</t>
  </si>
  <si>
    <t>バドラ</t>
  </si>
  <si>
    <t>371.4kcal</t>
  </si>
  <si>
    <t>ラニ</t>
  </si>
  <si>
    <t>375.1kcal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</si>
</sst>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0_);[Red]\(0\)"/>
  </numFmts>
  <fonts count="27">
    <font>
      <sz val="11"/>
      <color theme="1"/>
      <name val="Arial"/>
    </font>
    <font>
      <sz val="1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10"/>
      <color rgb="FF002060"/>
      <name val="Meiryo UI"/>
      <family val="3"/>
      <charset val="128"/>
    </font>
    <font>
      <b/>
      <sz val="10"/>
      <color rgb="FF002060"/>
      <name val="Arial"/>
      <family val="2"/>
    </font>
    <font>
      <b/>
      <sz val="10"/>
      <color rgb="FF3F3F76"/>
      <name val="Arial"/>
      <family val="2"/>
    </font>
    <font>
      <b/>
      <sz val="10"/>
      <color rgb="FF3F3F76"/>
      <name val="Meiryo UI"/>
      <family val="3"/>
      <charset val="128"/>
    </font>
    <font>
      <sz val="10"/>
      <color rgb="FF3F3F76"/>
      <name val="Meiryo UI"/>
      <family val="3"/>
      <charset val="128"/>
    </font>
    <font>
      <sz val="10"/>
      <color rgb="FF000000"/>
      <name val="Arial"/>
      <family val="2"/>
    </font>
    <font>
      <sz val="10"/>
      <color rgb="FF212121"/>
      <name val="Arial"/>
      <family val="2"/>
    </font>
    <font>
      <sz val="11"/>
      <color rgb="FF212121"/>
      <name val="游ゴシック"/>
      <family val="3"/>
      <charset val="128"/>
    </font>
    <font>
      <sz val="11"/>
      <color rgb="FF333333"/>
      <name val="Arial"/>
      <family val="2"/>
    </font>
    <font>
      <sz val="9"/>
      <color rgb="FF212121"/>
      <name val="Arial"/>
      <family val="2"/>
    </font>
    <font>
      <sz val="10"/>
      <color rgb="FF000000"/>
      <name val="Roboto"/>
    </font>
    <font>
      <sz val="10"/>
      <color theme="1"/>
      <name val="Arial"/>
      <family val="2"/>
    </font>
    <font>
      <sz val="9"/>
      <color theme="1"/>
      <name val="Meiryo UI"/>
      <family val="3"/>
      <charset val="128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sz val="11"/>
      <color rgb="FF212121"/>
      <name val="Arial"/>
      <family val="2"/>
    </font>
    <font>
      <sz val="16"/>
      <color rgb="FF000000"/>
      <name val="Arial"/>
      <family val="2"/>
    </font>
    <font>
      <sz val="16"/>
      <color rgb="FFE59CA4"/>
      <name val="Arial"/>
      <family val="2"/>
    </font>
    <font>
      <sz val="16"/>
      <color rgb="FFFFFF66"/>
      <name val="Arial"/>
      <family val="2"/>
    </font>
    <font>
      <sz val="16"/>
      <color rgb="FF89C3E5"/>
      <name val="Arial"/>
      <family val="2"/>
    </font>
    <font>
      <sz val="16"/>
      <color rgb="FFBFAFCF"/>
      <name val="Arial"/>
      <family val="2"/>
    </font>
    <font>
      <sz val="16"/>
      <color rgb="FFFF9966"/>
      <name val="Arial"/>
      <family val="2"/>
    </font>
    <font>
      <sz val="16"/>
      <color rgb="FFB3D5AB"/>
      <name val="Arial"/>
      <family val="2"/>
    </font>
    <font>
      <sz val="6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DE5CC"/>
        <bgColor rgb="FFFDE5CC"/>
      </patternFill>
    </fill>
    <fill>
      <patternFill patternType="solid">
        <fgColor rgb="FFB3D5AB"/>
        <bgColor rgb="FFB3D5AB"/>
      </patternFill>
    </fill>
    <fill>
      <patternFill patternType="solid">
        <fgColor rgb="FFC4E1F2"/>
        <bgColor rgb="FFC4E1F2"/>
      </patternFill>
    </fill>
    <fill>
      <patternFill patternType="solid">
        <fgColor rgb="FFF2CDD1"/>
        <bgColor rgb="FFF2CDD1"/>
      </patternFill>
    </fill>
    <fill>
      <patternFill patternType="solid">
        <fgColor rgb="FFFFFF66"/>
        <bgColor rgb="FFFFFF66"/>
      </patternFill>
    </fill>
    <fill>
      <patternFill patternType="solid">
        <fgColor rgb="FFFFFFFF"/>
        <bgColor rgb="FFFFFFFF"/>
      </patternFill>
    </fill>
    <fill>
      <patternFill patternType="solid">
        <fgColor rgb="FFFF9966"/>
        <bgColor rgb="FFFF9966"/>
      </patternFill>
    </fill>
    <fill>
      <patternFill patternType="solid">
        <fgColor rgb="FFBFAFCF"/>
        <bgColor rgb="FFBFAFCF"/>
      </patternFill>
    </fill>
  </fills>
  <borders count="2">
    <border>
      <left/>
      <right/>
      <top/>
      <bottom/>
      <diagonal/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  <diagonal/>
    </border>
  </borders>
  <cellStyleXfs count="1">
    <xf numFmtId="0" fontId="0" fillId="0" borderId="0"/>
  </cellStyleXfs>
  <cellXfs count="100">
    <xf numFmtId="0" fontId="0" fillId="0" borderId="0" xfId="0" applyFont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10" fontId="6" fillId="2" borderId="1" xfId="0" applyNumberFormat="1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center" wrapText="1"/>
    </xf>
    <xf numFmtId="176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left" vertical="center"/>
    </xf>
    <xf numFmtId="10" fontId="1" fillId="3" borderId="1" xfId="0" applyNumberFormat="1" applyFont="1" applyFill="1" applyBorder="1" applyAlignment="1">
      <alignment horizontal="left" vertical="center"/>
    </xf>
    <xf numFmtId="10" fontId="10" fillId="3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76" fontId="10" fillId="3" borderId="1" xfId="0" applyNumberFormat="1" applyFont="1" applyFill="1" applyBorder="1" applyAlignment="1">
      <alignment horizontal="left" vertical="center"/>
    </xf>
    <xf numFmtId="176" fontId="8" fillId="3" borderId="1" xfId="0" applyNumberFormat="1" applyFont="1" applyFill="1" applyBorder="1" applyAlignment="1">
      <alignment horizontal="left" vertical="center"/>
    </xf>
    <xf numFmtId="176" fontId="1" fillId="3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176" fontId="1" fillId="4" borderId="1" xfId="0" applyNumberFormat="1" applyFont="1" applyFill="1" applyBorder="1" applyAlignment="1">
      <alignment horizontal="left" vertical="center"/>
    </xf>
    <xf numFmtId="176" fontId="8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76" fontId="1" fillId="5" borderId="1" xfId="0" applyNumberFormat="1" applyFont="1" applyFill="1" applyBorder="1" applyAlignment="1">
      <alignment horizontal="left" vertical="center"/>
    </xf>
    <xf numFmtId="176" fontId="8" fillId="5" borderId="1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 wrapText="1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 wrapText="1"/>
    </xf>
    <xf numFmtId="177" fontId="1" fillId="5" borderId="1" xfId="0" applyNumberFormat="1" applyFont="1" applyFill="1" applyBorder="1" applyAlignment="1">
      <alignment horizontal="left" vertical="center"/>
    </xf>
    <xf numFmtId="177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 wrapText="1"/>
    </xf>
    <xf numFmtId="176" fontId="1" fillId="6" borderId="1" xfId="0" applyNumberFormat="1" applyFont="1" applyFill="1" applyBorder="1" applyAlignment="1">
      <alignment horizontal="left" vertical="center"/>
    </xf>
    <xf numFmtId="176" fontId="1" fillId="6" borderId="1" xfId="0" applyNumberFormat="1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left" vertical="center"/>
    </xf>
    <xf numFmtId="10" fontId="1" fillId="0" borderId="1" xfId="0" applyNumberFormat="1" applyFont="1" applyBorder="1" applyAlignment="1">
      <alignment horizontal="left" vertical="center"/>
    </xf>
    <xf numFmtId="10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176" fontId="11" fillId="3" borderId="1" xfId="0" applyNumberFormat="1" applyFont="1" applyFill="1" applyBorder="1" applyAlignment="1">
      <alignment vertical="center"/>
    </xf>
    <xf numFmtId="0" fontId="8" fillId="3" borderId="1" xfId="0" applyFont="1" applyFill="1" applyBorder="1" applyAlignment="1">
      <alignment horizontal="left" vertical="center" wrapText="1"/>
    </xf>
    <xf numFmtId="0" fontId="12" fillId="7" borderId="1" xfId="0" applyFont="1" applyFill="1" applyBorder="1" applyAlignment="1">
      <alignment vertical="center" wrapText="1"/>
    </xf>
    <xf numFmtId="0" fontId="13" fillId="7" borderId="1" xfId="0" applyFont="1" applyFill="1" applyBorder="1" applyAlignment="1">
      <alignment vertical="center"/>
    </xf>
    <xf numFmtId="176" fontId="8" fillId="0" borderId="1" xfId="0" applyNumberFormat="1" applyFont="1" applyBorder="1" applyAlignment="1">
      <alignment horizontal="left" vertical="center"/>
    </xf>
    <xf numFmtId="10" fontId="14" fillId="0" borderId="1" xfId="0" applyNumberFormat="1" applyFont="1" applyBorder="1" applyAlignment="1">
      <alignment horizontal="left" vertical="center"/>
    </xf>
    <xf numFmtId="176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left" vertical="center"/>
    </xf>
    <xf numFmtId="0" fontId="15" fillId="0" borderId="1" xfId="0" applyFont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/>
    </xf>
    <xf numFmtId="10" fontId="1" fillId="8" borderId="1" xfId="0" applyNumberFormat="1" applyFont="1" applyFill="1" applyBorder="1" applyAlignment="1">
      <alignment horizontal="left" vertical="center"/>
    </xf>
    <xf numFmtId="10" fontId="8" fillId="8" borderId="1" xfId="0" applyNumberFormat="1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left" vertical="center"/>
    </xf>
    <xf numFmtId="10" fontId="8" fillId="6" borderId="1" xfId="0" applyNumberFormat="1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/>
    </xf>
    <xf numFmtId="0" fontId="1" fillId="9" borderId="1" xfId="0" applyFont="1" applyFill="1" applyBorder="1" applyAlignment="1">
      <alignment horizontal="left" vertical="center" wrapText="1"/>
    </xf>
    <xf numFmtId="176" fontId="1" fillId="9" borderId="1" xfId="0" applyNumberFormat="1" applyFont="1" applyFill="1" applyBorder="1" applyAlignment="1">
      <alignment horizontal="left" vertical="center"/>
    </xf>
    <xf numFmtId="176" fontId="8" fillId="9" borderId="1" xfId="0" applyNumberFormat="1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left" vertical="center"/>
    </xf>
    <xf numFmtId="176" fontId="1" fillId="9" borderId="1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left" vertical="center"/>
    </xf>
    <xf numFmtId="0" fontId="1" fillId="8" borderId="1" xfId="0" applyFont="1" applyFill="1" applyBorder="1" applyAlignment="1">
      <alignment horizontal="left" vertical="center" wrapText="1"/>
    </xf>
    <xf numFmtId="176" fontId="1" fillId="8" borderId="1" xfId="0" applyNumberFormat="1" applyFont="1" applyFill="1" applyBorder="1" applyAlignment="1">
      <alignment horizontal="left" vertical="center"/>
    </xf>
    <xf numFmtId="176" fontId="8" fillId="8" borderId="1" xfId="0" applyNumberFormat="1" applyFont="1" applyFill="1" applyBorder="1" applyAlignment="1">
      <alignment horizontal="center" vertical="center"/>
    </xf>
    <xf numFmtId="176" fontId="1" fillId="8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8" fillId="3" borderId="1" xfId="0" applyFont="1" applyFill="1" applyBorder="1" applyAlignment="1">
      <alignment vertical="center"/>
    </xf>
    <xf numFmtId="176" fontId="1" fillId="6" borderId="0" xfId="0" applyNumberFormat="1" applyFont="1" applyFill="1" applyBorder="1" applyAlignment="1">
      <alignment horizontal="left" vertical="center"/>
    </xf>
    <xf numFmtId="10" fontId="1" fillId="6" borderId="0" xfId="0" applyNumberFormat="1" applyFont="1" applyFill="1" applyBorder="1" applyAlignment="1">
      <alignment horizontal="left" vertical="center"/>
    </xf>
    <xf numFmtId="0" fontId="9" fillId="3" borderId="1" xfId="0" applyFont="1" applyFill="1" applyBorder="1" applyAlignment="1">
      <alignment vertical="top" wrapText="1"/>
    </xf>
    <xf numFmtId="0" fontId="1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176" fontId="11" fillId="3" borderId="0" xfId="0" applyNumberFormat="1" applyFont="1" applyFill="1" applyBorder="1" applyAlignment="1">
      <alignment vertical="center"/>
    </xf>
    <xf numFmtId="176" fontId="1" fillId="0" borderId="0" xfId="0" applyNumberFormat="1" applyFont="1" applyBorder="1" applyAlignment="1">
      <alignment horizontal="left" vertical="center"/>
    </xf>
    <xf numFmtId="176" fontId="8" fillId="3" borderId="0" xfId="0" applyNumberFormat="1" applyFont="1" applyFill="1" applyBorder="1" applyAlignment="1">
      <alignment horizontal="left" vertical="center"/>
    </xf>
    <xf numFmtId="10" fontId="11" fillId="3" borderId="0" xfId="0" applyNumberFormat="1" applyFont="1" applyFill="1" applyBorder="1" applyAlignment="1">
      <alignment horizontal="left" vertical="center"/>
    </xf>
    <xf numFmtId="10" fontId="1" fillId="3" borderId="0" xfId="0" applyNumberFormat="1" applyFont="1" applyFill="1" applyBorder="1" applyAlignment="1">
      <alignment horizontal="left" vertical="center"/>
    </xf>
    <xf numFmtId="10" fontId="11" fillId="7" borderId="0" xfId="0" applyNumberFormat="1" applyFont="1" applyFill="1" applyBorder="1" applyAlignment="1">
      <alignment horizontal="left" vertical="center"/>
    </xf>
  </cellXfs>
  <cellStyles count="1">
    <cellStyle name="標準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6B9F25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1047"/>
  <sheetViews>
    <sheetView tabSelected="1" workbookViewId="0">
      <pane ySplit="2" topLeftCell="A3" activePane="bottomLeft" state="frozen"/>
      <selection pane="bottomLeft" activeCell="A263" sqref="A263"/>
    </sheetView>
  </sheetViews>
  <sheetFormatPr defaultColWidth="12.625" defaultRowHeight="15" customHeight="1"/>
  <cols>
    <col min="1" max="1" width="18.875" customWidth="1"/>
    <col min="2" max="2" width="26" customWidth="1"/>
    <col min="3" max="4" width="11" customWidth="1"/>
    <col min="5" max="7" width="9.25" customWidth="1"/>
    <col min="8" max="8" width="7.5" customWidth="1"/>
    <col min="9" max="9" width="9.25" customWidth="1"/>
    <col min="10" max="10" width="4.25" hidden="1" customWidth="1"/>
    <col min="11" max="15" width="9.25" customWidth="1"/>
    <col min="16" max="27" width="7.625" customWidth="1"/>
  </cols>
  <sheetData>
    <row r="1" spans="1:27" ht="18.75" customHeight="1">
      <c r="A1" s="1" t="s">
        <v>0</v>
      </c>
      <c r="B1" s="2"/>
      <c r="C1" s="3"/>
      <c r="D1" s="4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27" ht="14.25" customHeight="1">
      <c r="A2" s="5" t="s">
        <v>1</v>
      </c>
      <c r="B2" s="6" t="s">
        <v>2</v>
      </c>
      <c r="C2" s="7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/>
      <c r="K2" s="10" t="s">
        <v>10</v>
      </c>
      <c r="L2" s="10" t="s">
        <v>11</v>
      </c>
      <c r="M2" s="10" t="s">
        <v>12</v>
      </c>
      <c r="N2" s="10" t="s">
        <v>13</v>
      </c>
      <c r="O2" s="10" t="s">
        <v>14</v>
      </c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</row>
    <row r="3" spans="1:27" ht="14.25" customHeight="1">
      <c r="A3" s="12" t="s">
        <v>15</v>
      </c>
      <c r="B3" s="13" t="s">
        <v>21</v>
      </c>
      <c r="C3" s="14" t="s">
        <v>22</v>
      </c>
      <c r="D3" s="15"/>
      <c r="E3" s="16">
        <v>0.28000000000000003</v>
      </c>
      <c r="F3" s="16">
        <v>0.1</v>
      </c>
      <c r="G3" s="16">
        <v>3.5000000000000003E-2</v>
      </c>
      <c r="H3" s="16">
        <v>6.5000000000000002E-2</v>
      </c>
      <c r="I3" s="16">
        <v>0.1</v>
      </c>
      <c r="J3" s="16">
        <f>SUM(E3:I3)</f>
        <v>0.58000000000000007</v>
      </c>
      <c r="K3" s="16">
        <f>100%-J3</f>
        <v>0.41999999999999993</v>
      </c>
      <c r="L3" s="16" t="s">
        <v>18</v>
      </c>
      <c r="M3" s="16" t="s">
        <v>18</v>
      </c>
      <c r="N3" s="16" t="s">
        <v>18</v>
      </c>
      <c r="O3" s="16" t="s">
        <v>18</v>
      </c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</row>
    <row r="4" spans="1:27" ht="14.25" customHeight="1">
      <c r="A4" s="12" t="s">
        <v>15</v>
      </c>
      <c r="B4" s="13" t="s">
        <v>23</v>
      </c>
      <c r="C4" s="14" t="s">
        <v>24</v>
      </c>
      <c r="D4" s="15"/>
      <c r="E4" s="16">
        <v>0.32</v>
      </c>
      <c r="F4" s="16">
        <v>0.2</v>
      </c>
      <c r="G4" s="16">
        <v>0.03</v>
      </c>
      <c r="H4" s="50">
        <v>7.0000000000000007E-2</v>
      </c>
      <c r="I4" s="50">
        <v>0.1</v>
      </c>
      <c r="J4" s="16">
        <f>SUM(E4:I4)</f>
        <v>0.72000000000000008</v>
      </c>
      <c r="K4" s="16">
        <f>100%-J4</f>
        <v>0.27999999999999992</v>
      </c>
      <c r="L4" s="16" t="s">
        <v>18</v>
      </c>
      <c r="M4" s="16" t="s">
        <v>18</v>
      </c>
      <c r="N4" s="16" t="s">
        <v>18</v>
      </c>
      <c r="O4" s="16" t="s">
        <v>18</v>
      </c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</row>
    <row r="5" spans="1:27" ht="14.25" customHeight="1">
      <c r="A5" s="12" t="s">
        <v>15</v>
      </c>
      <c r="B5" s="13" t="s">
        <v>16</v>
      </c>
      <c r="C5" s="49" t="s">
        <v>17</v>
      </c>
      <c r="D5" s="15"/>
      <c r="E5" s="50">
        <v>0.32</v>
      </c>
      <c r="F5" s="50">
        <v>0.2</v>
      </c>
      <c r="G5" s="50">
        <v>0.03</v>
      </c>
      <c r="H5" s="50">
        <v>6.5000000000000002E-2</v>
      </c>
      <c r="I5" s="50">
        <v>0.1</v>
      </c>
      <c r="J5" s="50">
        <f>SUM(E5:I5)</f>
        <v>0.71499999999999997</v>
      </c>
      <c r="K5" s="50">
        <f>100%-J5</f>
        <v>0.28500000000000003</v>
      </c>
      <c r="L5" s="50" t="s">
        <v>18</v>
      </c>
      <c r="M5" s="50" t="s">
        <v>18</v>
      </c>
      <c r="N5" s="50" t="s">
        <v>18</v>
      </c>
      <c r="O5" s="50" t="s">
        <v>18</v>
      </c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</row>
    <row r="6" spans="1:27" ht="14.25" customHeight="1">
      <c r="A6" s="12" t="s">
        <v>15</v>
      </c>
      <c r="B6" s="13" t="s">
        <v>19</v>
      </c>
      <c r="C6" s="14" t="s">
        <v>20</v>
      </c>
      <c r="D6" s="17"/>
      <c r="E6" s="16">
        <v>0.34</v>
      </c>
      <c r="F6" s="16">
        <v>0.22</v>
      </c>
      <c r="G6" s="16">
        <v>0.03</v>
      </c>
      <c r="H6" s="16">
        <v>7.0000000000000007E-2</v>
      </c>
      <c r="I6" s="16">
        <v>0.1</v>
      </c>
      <c r="J6" s="16">
        <f>SUM(E6:I6)</f>
        <v>0.76000000000000012</v>
      </c>
      <c r="K6" s="16">
        <f>100%-J6</f>
        <v>0.23999999999999988</v>
      </c>
      <c r="L6" s="16" t="s">
        <v>18</v>
      </c>
      <c r="M6" s="16" t="s">
        <v>18</v>
      </c>
      <c r="N6" s="16" t="s">
        <v>18</v>
      </c>
      <c r="O6" s="16" t="s">
        <v>18</v>
      </c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</row>
    <row r="7" spans="1:27" ht="15.75" customHeight="1">
      <c r="A7" s="18" t="s">
        <v>25</v>
      </c>
      <c r="B7" s="19" t="s">
        <v>29</v>
      </c>
      <c r="C7" s="25" t="s">
        <v>30</v>
      </c>
      <c r="D7" s="20" t="s">
        <v>28</v>
      </c>
      <c r="E7" s="23">
        <v>0.47</v>
      </c>
      <c r="F7" s="22">
        <v>0.32</v>
      </c>
      <c r="G7" s="23">
        <v>0.01</v>
      </c>
      <c r="H7" s="22">
        <v>9.5000000000000001E-2</v>
      </c>
      <c r="I7" s="21">
        <v>0.08</v>
      </c>
      <c r="J7" s="22"/>
      <c r="K7" s="21">
        <v>2.5000000000000001E-2</v>
      </c>
      <c r="L7" s="23">
        <v>1E-3</v>
      </c>
      <c r="M7" s="23">
        <v>0.02</v>
      </c>
      <c r="N7" s="23">
        <v>3.3000000000000002E-2</v>
      </c>
      <c r="O7" s="23">
        <v>4.7999999999999996E-3</v>
      </c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</row>
    <row r="8" spans="1:27" ht="14.25" customHeight="1">
      <c r="A8" s="18" t="s">
        <v>25</v>
      </c>
      <c r="B8" s="19" t="s">
        <v>26</v>
      </c>
      <c r="C8" s="27" t="s">
        <v>27</v>
      </c>
      <c r="D8" s="20" t="s">
        <v>28</v>
      </c>
      <c r="E8" s="21">
        <v>0.48</v>
      </c>
      <c r="F8" s="22">
        <v>0.31</v>
      </c>
      <c r="G8" s="22">
        <v>0.01</v>
      </c>
      <c r="H8" s="22">
        <v>0.09</v>
      </c>
      <c r="I8" s="22">
        <v>0.08</v>
      </c>
      <c r="J8" s="22"/>
      <c r="K8" s="21">
        <v>0.03</v>
      </c>
      <c r="L8" s="23">
        <v>1E-3</v>
      </c>
      <c r="M8" s="21">
        <v>1.4999999999999999E-2</v>
      </c>
      <c r="N8" s="21">
        <v>1.9E-2</v>
      </c>
      <c r="O8" s="22">
        <v>3.8999999999999998E-3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</row>
    <row r="9" spans="1:27" ht="14.25" customHeight="1">
      <c r="A9" s="18" t="s">
        <v>25</v>
      </c>
      <c r="B9" s="89" t="s">
        <v>31</v>
      </c>
      <c r="C9" s="26" t="s">
        <v>32</v>
      </c>
      <c r="D9" s="20" t="s">
        <v>28</v>
      </c>
      <c r="E9" s="21">
        <v>0.44</v>
      </c>
      <c r="F9" s="21">
        <v>0.37</v>
      </c>
      <c r="G9" s="21">
        <v>0.01</v>
      </c>
      <c r="H9" s="21">
        <v>7.0000000000000007E-2</v>
      </c>
      <c r="I9" s="21">
        <v>0.08</v>
      </c>
      <c r="J9" s="22"/>
      <c r="K9" s="21">
        <v>0.03</v>
      </c>
      <c r="L9" s="23">
        <v>1.0800000000000001E-2</v>
      </c>
      <c r="M9" s="23">
        <v>1.6799999999999999E-2</v>
      </c>
      <c r="N9" s="23">
        <v>1.4999999999999999E-2</v>
      </c>
      <c r="O9" s="23">
        <v>3.8E-3</v>
      </c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</row>
    <row r="10" spans="1:27" ht="14.25" customHeight="1">
      <c r="A10" s="24" t="s">
        <v>33</v>
      </c>
      <c r="B10" s="34" t="s">
        <v>34</v>
      </c>
      <c r="C10" s="27" t="s">
        <v>35</v>
      </c>
      <c r="D10" s="78"/>
      <c r="E10" s="22">
        <v>0.36</v>
      </c>
      <c r="F10" s="22">
        <v>0.11</v>
      </c>
      <c r="G10" s="22">
        <v>0.05</v>
      </c>
      <c r="H10" s="22">
        <v>7.0000000000000007E-2</v>
      </c>
      <c r="I10" s="22">
        <v>0.11</v>
      </c>
      <c r="J10" s="22">
        <f t="shared" ref="J10:J41" si="0">SUM(E10:I10)</f>
        <v>0.70000000000000007</v>
      </c>
      <c r="K10" s="22">
        <f>100%-J10</f>
        <v>0.29999999999999993</v>
      </c>
      <c r="L10" s="22">
        <v>1E-3</v>
      </c>
      <c r="M10" s="22">
        <v>0.01</v>
      </c>
      <c r="N10" s="22">
        <v>1.2E-2</v>
      </c>
      <c r="O10" s="22">
        <v>3.0000000000000001E-3</v>
      </c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</row>
    <row r="11" spans="1:27" ht="14.25" customHeight="1">
      <c r="A11" s="12" t="s">
        <v>36</v>
      </c>
      <c r="B11" s="13" t="s">
        <v>37</v>
      </c>
      <c r="C11" s="49" t="s">
        <v>38</v>
      </c>
      <c r="D11" s="17" t="s">
        <v>28</v>
      </c>
      <c r="E11" s="50">
        <v>0.35</v>
      </c>
      <c r="F11" s="50">
        <v>0.18</v>
      </c>
      <c r="G11" s="50">
        <v>0.03</v>
      </c>
      <c r="H11" s="50" t="s">
        <v>18</v>
      </c>
      <c r="I11" s="50">
        <v>0.1</v>
      </c>
      <c r="J11" s="50">
        <f t="shared" si="0"/>
        <v>0.66</v>
      </c>
      <c r="K11" s="50" t="s">
        <v>18</v>
      </c>
      <c r="L11" s="50">
        <v>1E-3</v>
      </c>
      <c r="M11" s="50">
        <v>1.4E-2</v>
      </c>
      <c r="N11" s="50">
        <v>0.02</v>
      </c>
      <c r="O11" s="50">
        <v>3.5999999999999999E-3</v>
      </c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27" ht="14.25" customHeight="1">
      <c r="A12" s="12" t="s">
        <v>36</v>
      </c>
      <c r="B12" s="13" t="s">
        <v>39</v>
      </c>
      <c r="C12" s="14" t="s">
        <v>40</v>
      </c>
      <c r="D12" s="15"/>
      <c r="E12" s="16">
        <v>0.3</v>
      </c>
      <c r="F12" s="16">
        <v>0.2</v>
      </c>
      <c r="G12" s="16">
        <v>0.03</v>
      </c>
      <c r="H12" s="16" t="s">
        <v>18</v>
      </c>
      <c r="I12" s="16">
        <v>0.1</v>
      </c>
      <c r="J12" s="16">
        <f t="shared" si="0"/>
        <v>0.63</v>
      </c>
      <c r="K12" s="16" t="s">
        <v>18</v>
      </c>
      <c r="L12" s="16">
        <v>8.9999999999999998E-4</v>
      </c>
      <c r="M12" s="16">
        <v>8.9999999999999993E-3</v>
      </c>
      <c r="N12" s="16">
        <v>0.01</v>
      </c>
      <c r="O12" s="16">
        <v>3.7000000000000002E-3</v>
      </c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</row>
    <row r="13" spans="1:27" ht="14.25" customHeight="1">
      <c r="A13" s="28" t="s">
        <v>41</v>
      </c>
      <c r="B13" s="29" t="s">
        <v>42</v>
      </c>
      <c r="C13" s="30" t="s">
        <v>43</v>
      </c>
      <c r="D13" s="31" t="s">
        <v>28</v>
      </c>
      <c r="E13" s="32">
        <v>0.34</v>
      </c>
      <c r="F13" s="32">
        <v>0.18</v>
      </c>
      <c r="G13" s="32">
        <v>2.5000000000000001E-2</v>
      </c>
      <c r="H13" s="32">
        <v>9.5000000000000001E-2</v>
      </c>
      <c r="I13" s="32">
        <v>0.08</v>
      </c>
      <c r="J13" s="32">
        <f t="shared" si="0"/>
        <v>0.72</v>
      </c>
      <c r="K13" s="32">
        <f t="shared" ref="K13:K44" si="1">100%-J13</f>
        <v>0.28000000000000003</v>
      </c>
      <c r="L13" s="32">
        <v>1.1999999999999999E-3</v>
      </c>
      <c r="M13" s="32">
        <v>8.6999999999999994E-3</v>
      </c>
      <c r="N13" s="32">
        <v>1.1299999999999999E-2</v>
      </c>
      <c r="O13" s="32">
        <v>5.1999999999999998E-3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</row>
    <row r="14" spans="1:27" ht="14.25" customHeight="1">
      <c r="A14" s="28" t="s">
        <v>41</v>
      </c>
      <c r="B14" s="29" t="s">
        <v>46</v>
      </c>
      <c r="C14" s="30" t="s">
        <v>43</v>
      </c>
      <c r="D14" s="31" t="s">
        <v>28</v>
      </c>
      <c r="E14" s="32">
        <v>0.34</v>
      </c>
      <c r="F14" s="32">
        <v>0.18</v>
      </c>
      <c r="G14" s="32">
        <v>3.5000000000000003E-2</v>
      </c>
      <c r="H14" s="32">
        <v>8.5000000000000006E-2</v>
      </c>
      <c r="I14" s="32">
        <v>0.08</v>
      </c>
      <c r="J14" s="32">
        <f t="shared" si="0"/>
        <v>0.72</v>
      </c>
      <c r="K14" s="32">
        <f t="shared" si="1"/>
        <v>0.28000000000000003</v>
      </c>
      <c r="L14" s="32">
        <v>8.0000000000000004E-4</v>
      </c>
      <c r="M14" s="32">
        <v>8.5000000000000006E-3</v>
      </c>
      <c r="N14" s="32">
        <v>1.44E-2</v>
      </c>
      <c r="O14" s="32">
        <v>2.3999999999999998E-3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</row>
    <row r="15" spans="1:27" ht="14.25" customHeight="1">
      <c r="A15" s="28" t="s">
        <v>41</v>
      </c>
      <c r="B15" s="29" t="s">
        <v>44</v>
      </c>
      <c r="C15" s="30" t="s">
        <v>45</v>
      </c>
      <c r="D15" s="31" t="s">
        <v>28</v>
      </c>
      <c r="E15" s="32">
        <v>0.34</v>
      </c>
      <c r="F15" s="32">
        <v>0.2</v>
      </c>
      <c r="G15" s="32">
        <v>2.5000000000000001E-2</v>
      </c>
      <c r="H15" s="32">
        <v>8.8999999999999996E-2</v>
      </c>
      <c r="I15" s="32">
        <v>7.0000000000000007E-2</v>
      </c>
      <c r="J15" s="32">
        <f t="shared" si="0"/>
        <v>0.72399999999999998</v>
      </c>
      <c r="K15" s="32">
        <f t="shared" si="1"/>
        <v>0.27600000000000002</v>
      </c>
      <c r="L15" s="32">
        <v>8.9999999999999998E-4</v>
      </c>
      <c r="M15" s="32">
        <v>1.26E-2</v>
      </c>
      <c r="N15" s="32">
        <v>2.2800000000000001E-2</v>
      </c>
      <c r="O15" s="32">
        <v>2.8999999999999998E-3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</row>
    <row r="16" spans="1:27" ht="14.25" customHeight="1">
      <c r="A16" s="12" t="s">
        <v>47</v>
      </c>
      <c r="B16" s="13" t="s">
        <v>48</v>
      </c>
      <c r="C16" s="14" t="s">
        <v>49</v>
      </c>
      <c r="D16" s="17" t="s">
        <v>28</v>
      </c>
      <c r="E16" s="16">
        <v>0.37</v>
      </c>
      <c r="F16" s="16">
        <v>0.2</v>
      </c>
      <c r="G16" s="16">
        <v>0.03</v>
      </c>
      <c r="H16" s="16">
        <v>8.5000000000000006E-2</v>
      </c>
      <c r="I16" s="16">
        <v>0.1</v>
      </c>
      <c r="J16" s="16">
        <f t="shared" si="0"/>
        <v>0.78500000000000003</v>
      </c>
      <c r="K16" s="16">
        <f t="shared" si="1"/>
        <v>0.21499999999999997</v>
      </c>
      <c r="L16" s="16">
        <v>1E-3</v>
      </c>
      <c r="M16" s="16">
        <v>1.4E-2</v>
      </c>
      <c r="N16" s="16">
        <v>1.7999999999999999E-2</v>
      </c>
      <c r="O16" s="16" t="s"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</row>
    <row r="17" spans="1:27" ht="14.25" customHeight="1">
      <c r="A17" s="12" t="s">
        <v>47</v>
      </c>
      <c r="B17" s="13" t="s">
        <v>50</v>
      </c>
      <c r="C17" s="14" t="s">
        <v>51</v>
      </c>
      <c r="D17" s="17" t="s">
        <v>28</v>
      </c>
      <c r="E17" s="16">
        <v>0.37</v>
      </c>
      <c r="F17" s="16">
        <v>0.2</v>
      </c>
      <c r="G17" s="16">
        <v>0.03</v>
      </c>
      <c r="H17" s="16">
        <v>7.4999999999999997E-2</v>
      </c>
      <c r="I17" s="16">
        <v>0.1</v>
      </c>
      <c r="J17" s="16">
        <f t="shared" si="0"/>
        <v>0.77500000000000002</v>
      </c>
      <c r="K17" s="16">
        <f t="shared" si="1"/>
        <v>0.22499999999999998</v>
      </c>
      <c r="L17" s="16">
        <v>1E-3</v>
      </c>
      <c r="M17" s="16">
        <v>1.0999999999999999E-2</v>
      </c>
      <c r="N17" s="16">
        <v>1.4999999999999999E-2</v>
      </c>
      <c r="O17" s="16" t="s">
        <v>18</v>
      </c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</row>
    <row r="18" spans="1:27" ht="14.25" customHeight="1">
      <c r="A18" s="12" t="s">
        <v>47</v>
      </c>
      <c r="B18" s="13" t="s">
        <v>52</v>
      </c>
      <c r="C18" s="14" t="s">
        <v>53</v>
      </c>
      <c r="D18" s="17" t="s">
        <v>28</v>
      </c>
      <c r="E18" s="16">
        <v>0.37</v>
      </c>
      <c r="F18" s="16">
        <v>0.2</v>
      </c>
      <c r="G18" s="16">
        <v>0.03</v>
      </c>
      <c r="H18" s="16">
        <v>7.0000000000000007E-2</v>
      </c>
      <c r="I18" s="16">
        <v>0.1</v>
      </c>
      <c r="J18" s="16">
        <f t="shared" si="0"/>
        <v>0.77000000000000013</v>
      </c>
      <c r="K18" s="16">
        <f t="shared" si="1"/>
        <v>0.22999999999999987</v>
      </c>
      <c r="L18" s="16">
        <v>1E-3</v>
      </c>
      <c r="M18" s="16">
        <v>1.0999999999999999E-2</v>
      </c>
      <c r="N18" s="16">
        <v>1.4999999999999999E-2</v>
      </c>
      <c r="O18" s="16" t="s">
        <v>18</v>
      </c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</row>
    <row r="19" spans="1:27" ht="14.25" customHeight="1">
      <c r="A19" s="12" t="s">
        <v>54</v>
      </c>
      <c r="B19" s="13" t="s">
        <v>55</v>
      </c>
      <c r="C19" s="14" t="s">
        <v>56</v>
      </c>
      <c r="D19" s="15"/>
      <c r="E19" s="16">
        <v>0.3</v>
      </c>
      <c r="F19" s="16">
        <v>0.11</v>
      </c>
      <c r="G19" s="16">
        <v>0.04</v>
      </c>
      <c r="H19" s="16">
        <v>6.5000000000000002E-2</v>
      </c>
      <c r="I19" s="16">
        <v>0.1</v>
      </c>
      <c r="J19" s="16">
        <f t="shared" si="0"/>
        <v>0.61499999999999988</v>
      </c>
      <c r="K19" s="16">
        <f t="shared" si="1"/>
        <v>0.38500000000000012</v>
      </c>
      <c r="L19" s="16">
        <v>8.0000000000000004E-4</v>
      </c>
      <c r="M19" s="16">
        <v>8.0000000000000002E-3</v>
      </c>
      <c r="N19" s="16">
        <v>0.01</v>
      </c>
      <c r="O19" s="16">
        <v>2E-3</v>
      </c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</row>
    <row r="20" spans="1:27" ht="14.25" customHeight="1">
      <c r="A20" s="24" t="s">
        <v>57</v>
      </c>
      <c r="B20" s="34" t="s">
        <v>58</v>
      </c>
      <c r="C20" s="27" t="s">
        <v>43</v>
      </c>
      <c r="D20" s="20" t="s">
        <v>28</v>
      </c>
      <c r="E20" s="22">
        <v>0.3</v>
      </c>
      <c r="F20" s="22">
        <v>0.15</v>
      </c>
      <c r="G20" s="22">
        <v>0.04</v>
      </c>
      <c r="H20" s="22">
        <v>0.11</v>
      </c>
      <c r="I20" s="22">
        <v>0.1</v>
      </c>
      <c r="J20" s="22">
        <f t="shared" si="0"/>
        <v>0.7</v>
      </c>
      <c r="K20" s="22">
        <f t="shared" si="1"/>
        <v>0.30000000000000004</v>
      </c>
      <c r="L20" s="22" t="s">
        <v>18</v>
      </c>
      <c r="M20" s="22" t="s">
        <v>18</v>
      </c>
      <c r="N20" s="22" t="s">
        <v>18</v>
      </c>
      <c r="O20" s="22" t="s">
        <v>18</v>
      </c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</row>
    <row r="21" spans="1:27" ht="14.25" customHeight="1">
      <c r="A21" s="24" t="s">
        <v>57</v>
      </c>
      <c r="B21" s="34" t="s">
        <v>59</v>
      </c>
      <c r="C21" s="27" t="s">
        <v>43</v>
      </c>
      <c r="D21" s="20" t="s">
        <v>28</v>
      </c>
      <c r="E21" s="22">
        <v>0.3</v>
      </c>
      <c r="F21" s="22">
        <v>0.15</v>
      </c>
      <c r="G21" s="22">
        <v>3.5000000000000003E-2</v>
      </c>
      <c r="H21" s="22">
        <v>0.11</v>
      </c>
      <c r="I21" s="22">
        <v>0.1</v>
      </c>
      <c r="J21" s="22">
        <f t="shared" si="0"/>
        <v>0.69499999999999995</v>
      </c>
      <c r="K21" s="22">
        <f t="shared" si="1"/>
        <v>0.30500000000000005</v>
      </c>
      <c r="L21" s="22" t="s">
        <v>18</v>
      </c>
      <c r="M21" s="22" t="s">
        <v>18</v>
      </c>
      <c r="N21" s="22" t="s">
        <v>18</v>
      </c>
      <c r="O21" s="22" t="s">
        <v>18</v>
      </c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</row>
    <row r="22" spans="1:27" ht="14.25" customHeight="1">
      <c r="A22" s="33" t="s">
        <v>60</v>
      </c>
      <c r="B22" s="40" t="s">
        <v>82</v>
      </c>
      <c r="C22" s="35" t="s">
        <v>83</v>
      </c>
      <c r="D22" s="84"/>
      <c r="E22" s="37">
        <v>0.34</v>
      </c>
      <c r="F22" s="37">
        <v>0.12</v>
      </c>
      <c r="G22" s="37">
        <v>3.5000000000000003E-2</v>
      </c>
      <c r="H22" s="37">
        <v>0.06</v>
      </c>
      <c r="I22" s="37">
        <v>0.08</v>
      </c>
      <c r="J22" s="37">
        <f t="shared" si="0"/>
        <v>0.6349999999999999</v>
      </c>
      <c r="K22" s="37">
        <f t="shared" si="1"/>
        <v>0.3650000000000001</v>
      </c>
      <c r="L22" s="37">
        <v>8.0000000000000004E-4</v>
      </c>
      <c r="M22" s="37">
        <v>7.4999999999999997E-3</v>
      </c>
      <c r="N22" s="37">
        <v>8.5000000000000006E-3</v>
      </c>
      <c r="O22" s="37">
        <v>4.0000000000000001E-3</v>
      </c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</row>
    <row r="23" spans="1:27" ht="14.25" customHeight="1">
      <c r="A23" s="33" t="s">
        <v>60</v>
      </c>
      <c r="B23" s="38" t="s">
        <v>72</v>
      </c>
      <c r="C23" s="35" t="s">
        <v>73</v>
      </c>
      <c r="D23" s="36" t="s">
        <v>28</v>
      </c>
      <c r="E23" s="37">
        <v>0.43</v>
      </c>
      <c r="F23" s="37">
        <v>0.06</v>
      </c>
      <c r="G23" s="37">
        <v>3.5000000000000003E-2</v>
      </c>
      <c r="H23" s="37">
        <v>7.2999999999999995E-2</v>
      </c>
      <c r="I23" s="37">
        <v>0.06</v>
      </c>
      <c r="J23" s="37">
        <f t="shared" si="0"/>
        <v>0.65799999999999992</v>
      </c>
      <c r="K23" s="37">
        <f t="shared" si="1"/>
        <v>0.34200000000000008</v>
      </c>
      <c r="L23" s="37">
        <v>1E-3</v>
      </c>
      <c r="M23" s="37">
        <v>1.15E-2</v>
      </c>
      <c r="N23" s="37">
        <v>1.4E-2</v>
      </c>
      <c r="O23" s="37">
        <v>5.0000000000000001E-3</v>
      </c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</row>
    <row r="24" spans="1:27" ht="14.25" customHeight="1">
      <c r="A24" s="33" t="s">
        <v>60</v>
      </c>
      <c r="B24" s="40" t="s">
        <v>62</v>
      </c>
      <c r="C24" s="35" t="s">
        <v>63</v>
      </c>
      <c r="D24" s="36" t="s">
        <v>28</v>
      </c>
      <c r="E24" s="37">
        <v>0.3</v>
      </c>
      <c r="F24" s="37">
        <v>0.11</v>
      </c>
      <c r="G24" s="37">
        <v>0.03</v>
      </c>
      <c r="H24" s="37">
        <v>5.5E-2</v>
      </c>
      <c r="I24" s="37">
        <v>0.06</v>
      </c>
      <c r="J24" s="37">
        <f t="shared" si="0"/>
        <v>0.55499999999999994</v>
      </c>
      <c r="K24" s="37">
        <f t="shared" si="1"/>
        <v>0.44500000000000006</v>
      </c>
      <c r="L24" s="37">
        <v>8.0000000000000004E-4</v>
      </c>
      <c r="M24" s="37">
        <v>8.0000000000000002E-3</v>
      </c>
      <c r="N24" s="37">
        <v>9.4999999999999998E-3</v>
      </c>
      <c r="O24" s="37">
        <v>5.4999999999999997E-3</v>
      </c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</row>
    <row r="25" spans="1:27" ht="14.25" customHeight="1">
      <c r="A25" s="33" t="s">
        <v>60</v>
      </c>
      <c r="B25" s="40" t="s">
        <v>80</v>
      </c>
      <c r="C25" s="41" t="s">
        <v>45</v>
      </c>
      <c r="D25" s="42"/>
      <c r="E25" s="37">
        <v>0.28000000000000003</v>
      </c>
      <c r="F25" s="37">
        <v>0.15</v>
      </c>
      <c r="G25" s="37">
        <v>2.5999999999999999E-2</v>
      </c>
      <c r="H25" s="37">
        <v>0.05</v>
      </c>
      <c r="I25" s="37">
        <v>0.08</v>
      </c>
      <c r="J25" s="37">
        <f t="shared" si="0"/>
        <v>0.58600000000000008</v>
      </c>
      <c r="K25" s="37">
        <f t="shared" si="1"/>
        <v>0.41399999999999992</v>
      </c>
      <c r="L25" s="37">
        <v>6.9999999999999999E-4</v>
      </c>
      <c r="M25" s="37">
        <v>6.4999999999999997E-3</v>
      </c>
      <c r="N25" s="37">
        <v>8.0000000000000002E-3</v>
      </c>
      <c r="O25" s="37">
        <v>4.4999999999999997E-3</v>
      </c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27" ht="14.25" customHeight="1">
      <c r="A26" s="33" t="s">
        <v>60</v>
      </c>
      <c r="B26" s="40" t="s">
        <v>78</v>
      </c>
      <c r="C26" s="35" t="s">
        <v>79</v>
      </c>
      <c r="D26" s="36" t="s">
        <v>28</v>
      </c>
      <c r="E26" s="37">
        <v>0.3</v>
      </c>
      <c r="F26" s="37">
        <v>0.18</v>
      </c>
      <c r="G26" s="37">
        <v>2.1000000000000001E-2</v>
      </c>
      <c r="H26" s="37">
        <v>0.06</v>
      </c>
      <c r="I26" s="37">
        <v>0.08</v>
      </c>
      <c r="J26" s="37">
        <f t="shared" si="0"/>
        <v>0.6409999999999999</v>
      </c>
      <c r="K26" s="37">
        <f t="shared" si="1"/>
        <v>0.3590000000000001</v>
      </c>
      <c r="L26" s="37">
        <v>8.0000000000000004E-4</v>
      </c>
      <c r="M26" s="37">
        <v>8.0000000000000002E-3</v>
      </c>
      <c r="N26" s="37">
        <v>8.9999999999999993E-3</v>
      </c>
      <c r="O26" s="37" t="s">
        <v>18</v>
      </c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</row>
    <row r="27" spans="1:27" ht="14.25" customHeight="1">
      <c r="A27" s="33" t="s">
        <v>60</v>
      </c>
      <c r="B27" s="40" t="s">
        <v>68</v>
      </c>
      <c r="C27" s="35" t="s">
        <v>69</v>
      </c>
      <c r="D27" s="84"/>
      <c r="E27" s="37">
        <v>0.3</v>
      </c>
      <c r="F27" s="37">
        <v>0.14000000000000001</v>
      </c>
      <c r="G27" s="37">
        <v>0.03</v>
      </c>
      <c r="H27" s="37">
        <v>0.05</v>
      </c>
      <c r="I27" s="37">
        <v>0.06</v>
      </c>
      <c r="J27" s="37">
        <f t="shared" si="0"/>
        <v>0.58000000000000007</v>
      </c>
      <c r="K27" s="37">
        <f t="shared" si="1"/>
        <v>0.41999999999999993</v>
      </c>
      <c r="L27" s="37">
        <v>8.0000000000000004E-4</v>
      </c>
      <c r="M27" s="37">
        <v>8.9999999999999993E-3</v>
      </c>
      <c r="N27" s="37">
        <v>0.01</v>
      </c>
      <c r="O27" s="37">
        <v>5.4000000000000003E-3</v>
      </c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</row>
    <row r="28" spans="1:27" ht="14.25" customHeight="1">
      <c r="A28" s="33" t="s">
        <v>60</v>
      </c>
      <c r="B28" s="40" t="s">
        <v>74</v>
      </c>
      <c r="C28" s="35" t="s">
        <v>75</v>
      </c>
      <c r="D28" s="84"/>
      <c r="E28" s="37">
        <v>0.3</v>
      </c>
      <c r="F28" s="37">
        <v>0.18</v>
      </c>
      <c r="G28" s="37">
        <v>2.1000000000000001E-2</v>
      </c>
      <c r="H28" s="37">
        <v>0.06</v>
      </c>
      <c r="I28" s="37">
        <v>0.08</v>
      </c>
      <c r="J28" s="37">
        <f t="shared" si="0"/>
        <v>0.6409999999999999</v>
      </c>
      <c r="K28" s="37">
        <f t="shared" si="1"/>
        <v>0.3590000000000001</v>
      </c>
      <c r="L28" s="37">
        <v>8.0000000000000004E-4</v>
      </c>
      <c r="M28" s="37">
        <v>7.0000000000000001E-3</v>
      </c>
      <c r="N28" s="37">
        <v>8.9999999999999993E-3</v>
      </c>
      <c r="O28" s="37">
        <v>6.4999999999999997E-3</v>
      </c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</row>
    <row r="29" spans="1:27" ht="14.25" customHeight="1">
      <c r="A29" s="33" t="s">
        <v>60</v>
      </c>
      <c r="B29" s="40" t="s">
        <v>77</v>
      </c>
      <c r="C29" s="35" t="s">
        <v>75</v>
      </c>
      <c r="D29" s="84"/>
      <c r="E29" s="37">
        <v>0.3</v>
      </c>
      <c r="F29" s="37">
        <v>0.19</v>
      </c>
      <c r="G29" s="37">
        <v>0.03</v>
      </c>
      <c r="H29" s="37">
        <v>5.5E-2</v>
      </c>
      <c r="I29" s="37">
        <v>0.08</v>
      </c>
      <c r="J29" s="37">
        <f t="shared" si="0"/>
        <v>0.65500000000000003</v>
      </c>
      <c r="K29" s="37">
        <f t="shared" si="1"/>
        <v>0.34499999999999997</v>
      </c>
      <c r="L29" s="37">
        <v>8.0000000000000004E-4</v>
      </c>
      <c r="M29" s="37">
        <v>7.0000000000000001E-3</v>
      </c>
      <c r="N29" s="37">
        <v>9.4999999999999998E-3</v>
      </c>
      <c r="O29" s="37" t="s">
        <v>18</v>
      </c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</row>
    <row r="30" spans="1:27" ht="14.25" customHeight="1">
      <c r="A30" s="33" t="s">
        <v>60</v>
      </c>
      <c r="B30" s="40" t="s">
        <v>81</v>
      </c>
      <c r="C30" s="35" t="s">
        <v>75</v>
      </c>
      <c r="D30" s="84"/>
      <c r="E30" s="37">
        <v>0.3</v>
      </c>
      <c r="F30" s="37">
        <v>0.18</v>
      </c>
      <c r="G30" s="37">
        <v>2.1000000000000001E-2</v>
      </c>
      <c r="H30" s="37">
        <v>0.06</v>
      </c>
      <c r="I30" s="37">
        <v>0.08</v>
      </c>
      <c r="J30" s="37">
        <f t="shared" si="0"/>
        <v>0.6409999999999999</v>
      </c>
      <c r="K30" s="37">
        <f t="shared" si="1"/>
        <v>0.3590000000000001</v>
      </c>
      <c r="L30" s="37">
        <v>8.0000000000000004E-4</v>
      </c>
      <c r="M30" s="37">
        <v>7.0000000000000001E-3</v>
      </c>
      <c r="N30" s="37">
        <v>8.9999999999999993E-3</v>
      </c>
      <c r="O30" s="37">
        <v>5.0000000000000001E-3</v>
      </c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</row>
    <row r="31" spans="1:27" ht="14.25" customHeight="1">
      <c r="A31" s="33" t="s">
        <v>60</v>
      </c>
      <c r="B31" s="33" t="s">
        <v>60</v>
      </c>
      <c r="C31" s="35" t="s">
        <v>61</v>
      </c>
      <c r="D31" s="36" t="s">
        <v>28</v>
      </c>
      <c r="E31" s="37">
        <v>0.31</v>
      </c>
      <c r="F31" s="37">
        <v>0.155</v>
      </c>
      <c r="G31" s="37">
        <v>0.02</v>
      </c>
      <c r="H31" s="37">
        <v>6.5000000000000002E-2</v>
      </c>
      <c r="I31" s="37">
        <v>0.06</v>
      </c>
      <c r="J31" s="37">
        <f t="shared" si="0"/>
        <v>0.6100000000000001</v>
      </c>
      <c r="K31" s="37">
        <f t="shared" si="1"/>
        <v>0.3899999999999999</v>
      </c>
      <c r="L31" s="37">
        <v>1.4999999999999999E-4</v>
      </c>
      <c r="M31" s="37">
        <v>2.0999999999999999E-3</v>
      </c>
      <c r="N31" s="37">
        <v>2.3999999999999998E-3</v>
      </c>
      <c r="O31" s="37">
        <v>1.8E-3</v>
      </c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</row>
    <row r="32" spans="1:27" ht="14.25" customHeight="1">
      <c r="A32" s="33" t="s">
        <v>60</v>
      </c>
      <c r="B32" s="40" t="s">
        <v>70</v>
      </c>
      <c r="C32" s="35" t="s">
        <v>71</v>
      </c>
      <c r="D32" s="36" t="s">
        <v>28</v>
      </c>
      <c r="E32" s="37">
        <v>0.41499999999999998</v>
      </c>
      <c r="F32" s="37">
        <v>0.16500000000000001</v>
      </c>
      <c r="G32" s="37">
        <v>2.8000000000000001E-2</v>
      </c>
      <c r="H32" s="37">
        <v>4.4999999999999998E-2</v>
      </c>
      <c r="I32" s="37">
        <v>0.06</v>
      </c>
      <c r="J32" s="37">
        <f t="shared" si="0"/>
        <v>0.71300000000000008</v>
      </c>
      <c r="K32" s="37">
        <f t="shared" si="1"/>
        <v>0.28699999999999992</v>
      </c>
      <c r="L32" s="37">
        <v>8.0000000000000004E-4</v>
      </c>
      <c r="M32" s="37">
        <v>6.0000000000000001E-3</v>
      </c>
      <c r="N32" s="37">
        <v>7.0000000000000001E-3</v>
      </c>
      <c r="O32" s="37">
        <v>4.0000000000000001E-3</v>
      </c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</row>
    <row r="33" spans="1:27" ht="14.25" customHeight="1">
      <c r="A33" s="33" t="s">
        <v>60</v>
      </c>
      <c r="B33" s="40" t="s">
        <v>76</v>
      </c>
      <c r="C33" s="35" t="s">
        <v>71</v>
      </c>
      <c r="D33" s="84"/>
      <c r="E33" s="37">
        <v>0.34</v>
      </c>
      <c r="F33" s="37">
        <v>0.21</v>
      </c>
      <c r="G33" s="37">
        <v>2.1000000000000001E-2</v>
      </c>
      <c r="H33" s="37">
        <v>0.06</v>
      </c>
      <c r="I33" s="37">
        <v>0.08</v>
      </c>
      <c r="J33" s="37">
        <f t="shared" si="0"/>
        <v>0.71099999999999997</v>
      </c>
      <c r="K33" s="37">
        <f t="shared" si="1"/>
        <v>0.28900000000000003</v>
      </c>
      <c r="L33" s="37">
        <v>8.0000000000000004E-4</v>
      </c>
      <c r="M33" s="37">
        <v>8.0000000000000002E-3</v>
      </c>
      <c r="N33" s="37">
        <v>8.9999999999999993E-3</v>
      </c>
      <c r="O33" s="37">
        <v>6.0000000000000001E-3</v>
      </c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</row>
    <row r="34" spans="1:27" ht="14.25" customHeight="1">
      <c r="A34" s="33" t="s">
        <v>60</v>
      </c>
      <c r="B34" s="40" t="s">
        <v>66</v>
      </c>
      <c r="C34" s="35" t="s">
        <v>67</v>
      </c>
      <c r="D34" s="84"/>
      <c r="E34" s="37">
        <v>0.315</v>
      </c>
      <c r="F34" s="37">
        <v>0.21</v>
      </c>
      <c r="G34" s="37">
        <v>0.02</v>
      </c>
      <c r="H34" s="37">
        <v>6.5000000000000002E-2</v>
      </c>
      <c r="I34" s="37">
        <v>0.06</v>
      </c>
      <c r="J34" s="37">
        <f t="shared" si="0"/>
        <v>0.67000000000000015</v>
      </c>
      <c r="K34" s="37">
        <f t="shared" si="1"/>
        <v>0.32999999999999985</v>
      </c>
      <c r="L34" s="37">
        <v>6.9999999999999999E-4</v>
      </c>
      <c r="M34" s="37">
        <v>8.9999999999999993E-3</v>
      </c>
      <c r="N34" s="37">
        <v>8.9999999999999993E-3</v>
      </c>
      <c r="O34" s="37">
        <v>5.4999999999999997E-3</v>
      </c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</row>
    <row r="35" spans="1:27" ht="14.25" customHeight="1">
      <c r="A35" s="33" t="s">
        <v>60</v>
      </c>
      <c r="B35" s="40" t="s">
        <v>64</v>
      </c>
      <c r="C35" s="35" t="s">
        <v>65</v>
      </c>
      <c r="D35" s="36" t="s">
        <v>28</v>
      </c>
      <c r="E35" s="37">
        <v>0.26</v>
      </c>
      <c r="F35" s="37">
        <v>0.245</v>
      </c>
      <c r="G35" s="37">
        <v>0.02</v>
      </c>
      <c r="H35" s="37">
        <v>0.04</v>
      </c>
      <c r="I35" s="37">
        <v>0.06</v>
      </c>
      <c r="J35" s="37">
        <f t="shared" si="0"/>
        <v>0.625</v>
      </c>
      <c r="K35" s="37">
        <f t="shared" si="1"/>
        <v>0.375</v>
      </c>
      <c r="L35" s="37">
        <v>5.9999999999999995E-4</v>
      </c>
      <c r="M35" s="37">
        <v>4.4999999999999997E-3</v>
      </c>
      <c r="N35" s="37">
        <v>6.4999999999999997E-3</v>
      </c>
      <c r="O35" s="37">
        <v>3.5000000000000001E-3</v>
      </c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</row>
    <row r="36" spans="1:27" ht="14.25" customHeight="1">
      <c r="A36" s="12" t="s">
        <v>84</v>
      </c>
      <c r="B36" s="13" t="s">
        <v>87</v>
      </c>
      <c r="C36" s="14" t="s">
        <v>88</v>
      </c>
      <c r="D36" s="17" t="s">
        <v>28</v>
      </c>
      <c r="E36" s="16">
        <v>0.32</v>
      </c>
      <c r="F36" s="16">
        <v>0.17</v>
      </c>
      <c r="G36" s="16">
        <v>0.06</v>
      </c>
      <c r="H36" s="16">
        <v>0.08</v>
      </c>
      <c r="I36" s="16">
        <v>0.1</v>
      </c>
      <c r="J36" s="16">
        <f t="shared" si="0"/>
        <v>0.73</v>
      </c>
      <c r="K36" s="16">
        <f t="shared" si="1"/>
        <v>0.27</v>
      </c>
      <c r="L36" s="16">
        <v>8.9999999999999998E-4</v>
      </c>
      <c r="M36" s="16" t="s">
        <v>18</v>
      </c>
      <c r="N36" s="16" t="s">
        <v>18</v>
      </c>
      <c r="O36" s="16" t="s">
        <v>18</v>
      </c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</row>
    <row r="37" spans="1:27" ht="14.25" customHeight="1">
      <c r="A37" s="12" t="s">
        <v>84</v>
      </c>
      <c r="B37" s="13" t="s">
        <v>94</v>
      </c>
      <c r="C37" s="14" t="s">
        <v>88</v>
      </c>
      <c r="D37" s="15"/>
      <c r="E37" s="16">
        <v>0.32</v>
      </c>
      <c r="F37" s="16">
        <v>0.16</v>
      </c>
      <c r="G37" s="16">
        <v>6.5000000000000002E-2</v>
      </c>
      <c r="H37" s="16">
        <v>6.5000000000000002E-2</v>
      </c>
      <c r="I37" s="16">
        <v>0.1</v>
      </c>
      <c r="J37" s="16">
        <f t="shared" si="0"/>
        <v>0.70999999999999985</v>
      </c>
      <c r="K37" s="16">
        <f t="shared" si="1"/>
        <v>0.29000000000000015</v>
      </c>
      <c r="L37" s="16">
        <v>1.1000000000000001E-3</v>
      </c>
      <c r="M37" s="16" t="s">
        <v>18</v>
      </c>
      <c r="N37" s="16" t="s">
        <v>18</v>
      </c>
      <c r="O37" s="16" t="s">
        <v>18</v>
      </c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</row>
    <row r="38" spans="1:27" ht="14.25" customHeight="1">
      <c r="A38" s="12" t="s">
        <v>84</v>
      </c>
      <c r="B38" s="13" t="s">
        <v>85</v>
      </c>
      <c r="C38" s="14" t="s">
        <v>86</v>
      </c>
      <c r="D38" s="17" t="s">
        <v>28</v>
      </c>
      <c r="E38" s="16">
        <v>0.34</v>
      </c>
      <c r="F38" s="16">
        <v>0.18</v>
      </c>
      <c r="G38" s="16">
        <v>0.06</v>
      </c>
      <c r="H38" s="16">
        <v>0.08</v>
      </c>
      <c r="I38" s="16">
        <v>0.1</v>
      </c>
      <c r="J38" s="16">
        <f t="shared" si="0"/>
        <v>0.76</v>
      </c>
      <c r="K38" s="16">
        <f t="shared" si="1"/>
        <v>0.24</v>
      </c>
      <c r="L38" s="16">
        <v>8.9999999999999998E-4</v>
      </c>
      <c r="M38" s="16" t="s">
        <v>18</v>
      </c>
      <c r="N38" s="16" t="s">
        <v>18</v>
      </c>
      <c r="O38" s="16" t="s">
        <v>18</v>
      </c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</row>
    <row r="39" spans="1:27" ht="14.25" customHeight="1">
      <c r="A39" s="12" t="s">
        <v>84</v>
      </c>
      <c r="B39" s="13" t="s">
        <v>89</v>
      </c>
      <c r="C39" s="49" t="s">
        <v>86</v>
      </c>
      <c r="D39" s="17" t="s">
        <v>28</v>
      </c>
      <c r="E39" s="50">
        <v>0.32</v>
      </c>
      <c r="F39" s="50">
        <v>0.18</v>
      </c>
      <c r="G39" s="50">
        <v>0.06</v>
      </c>
      <c r="H39" s="50">
        <v>0.08</v>
      </c>
      <c r="I39" s="50">
        <v>0.1</v>
      </c>
      <c r="J39" s="50">
        <f t="shared" si="0"/>
        <v>0.74</v>
      </c>
      <c r="K39" s="50">
        <f t="shared" si="1"/>
        <v>0.26</v>
      </c>
      <c r="L39" s="50">
        <v>8.9999999999999998E-4</v>
      </c>
      <c r="M39" s="50" t="s">
        <v>18</v>
      </c>
      <c r="N39" s="50" t="s">
        <v>18</v>
      </c>
      <c r="O39" s="50" t="s">
        <v>18</v>
      </c>
      <c r="P39" s="43"/>
      <c r="Q39" s="43"/>
      <c r="R39" s="43"/>
      <c r="S39" s="43"/>
      <c r="T39" s="43"/>
      <c r="U39" s="43"/>
      <c r="V39" s="43"/>
      <c r="W39" s="43"/>
      <c r="X39" s="43"/>
      <c r="Y39" s="43"/>
      <c r="Z39" s="43"/>
      <c r="AA39" s="43"/>
    </row>
    <row r="40" spans="1:27" ht="14.25" customHeight="1">
      <c r="A40" s="12" t="s">
        <v>84</v>
      </c>
      <c r="B40" s="13" t="s">
        <v>92</v>
      </c>
      <c r="C40" s="14" t="s">
        <v>93</v>
      </c>
      <c r="D40" s="15"/>
      <c r="E40" s="16">
        <v>0.32</v>
      </c>
      <c r="F40" s="16">
        <v>0.2</v>
      </c>
      <c r="G40" s="16">
        <v>3.5000000000000003E-2</v>
      </c>
      <c r="H40" s="16">
        <v>0.06</v>
      </c>
      <c r="I40" s="16">
        <v>0.1</v>
      </c>
      <c r="J40" s="16">
        <f t="shared" si="0"/>
        <v>0.71499999999999997</v>
      </c>
      <c r="K40" s="16">
        <f t="shared" si="1"/>
        <v>0.28500000000000003</v>
      </c>
      <c r="L40" s="16">
        <v>1.1000000000000001E-3</v>
      </c>
      <c r="M40" s="16" t="s">
        <v>18</v>
      </c>
      <c r="N40" s="16" t="s">
        <v>18</v>
      </c>
      <c r="O40" s="16" t="s">
        <v>18</v>
      </c>
      <c r="P40" s="43"/>
      <c r="Q40" s="43"/>
      <c r="R40" s="43"/>
      <c r="S40" s="43"/>
      <c r="T40" s="43"/>
      <c r="U40" s="43"/>
      <c r="V40" s="43"/>
      <c r="W40" s="43"/>
      <c r="X40" s="43"/>
      <c r="Y40" s="43"/>
      <c r="Z40" s="43"/>
      <c r="AA40" s="43"/>
    </row>
    <row r="41" spans="1:27" ht="14.25" customHeight="1">
      <c r="A41" s="12" t="s">
        <v>84</v>
      </c>
      <c r="B41" s="13" t="s">
        <v>90</v>
      </c>
      <c r="C41" s="49" t="s">
        <v>91</v>
      </c>
      <c r="D41" s="15"/>
      <c r="E41" s="50">
        <v>0.36</v>
      </c>
      <c r="F41" s="50">
        <v>0.22</v>
      </c>
      <c r="G41" s="50">
        <v>0.03</v>
      </c>
      <c r="H41" s="50">
        <v>0.06</v>
      </c>
      <c r="I41" s="50">
        <v>0.1</v>
      </c>
      <c r="J41" s="50">
        <f t="shared" si="0"/>
        <v>0.76999999999999991</v>
      </c>
      <c r="K41" s="50">
        <f t="shared" si="1"/>
        <v>0.23000000000000009</v>
      </c>
      <c r="L41" s="50">
        <v>1.1000000000000001E-3</v>
      </c>
      <c r="M41" s="50" t="s">
        <v>18</v>
      </c>
      <c r="N41" s="50" t="s">
        <v>18</v>
      </c>
      <c r="O41" s="50" t="s">
        <v>18</v>
      </c>
      <c r="P41" s="43"/>
      <c r="Q41" s="43"/>
      <c r="R41" s="43"/>
      <c r="S41" s="43"/>
      <c r="T41" s="43"/>
      <c r="U41" s="43"/>
      <c r="V41" s="43"/>
      <c r="W41" s="43"/>
      <c r="X41" s="43"/>
      <c r="Y41" s="43"/>
      <c r="Z41" s="43"/>
      <c r="AA41" s="43"/>
    </row>
    <row r="42" spans="1:27" ht="14.25" customHeight="1">
      <c r="A42" s="43" t="s">
        <v>95</v>
      </c>
      <c r="B42" s="44" t="s">
        <v>102</v>
      </c>
      <c r="C42" s="45" t="s">
        <v>103</v>
      </c>
      <c r="D42" s="46"/>
      <c r="E42" s="47">
        <v>0.31</v>
      </c>
      <c r="F42" s="47">
        <v>0.153</v>
      </c>
      <c r="G42" s="47">
        <v>2.9000000000000001E-2</v>
      </c>
      <c r="H42" s="47">
        <v>7.0999999999999994E-2</v>
      </c>
      <c r="I42" s="47">
        <v>8.5000000000000006E-2</v>
      </c>
      <c r="J42" s="47">
        <f t="shared" ref="J42:J73" si="2">SUM(E42:I42)</f>
        <v>0.64799999999999991</v>
      </c>
      <c r="K42" s="47">
        <f t="shared" si="1"/>
        <v>0.35200000000000009</v>
      </c>
      <c r="L42" s="47">
        <v>8.0000000000000004E-4</v>
      </c>
      <c r="M42" s="47">
        <v>8.0000000000000002E-3</v>
      </c>
      <c r="N42" s="47">
        <v>1.09E-2</v>
      </c>
      <c r="O42" s="47" t="s">
        <v>18</v>
      </c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</row>
    <row r="43" spans="1:27" ht="14.25" customHeight="1">
      <c r="A43" s="43" t="s">
        <v>95</v>
      </c>
      <c r="B43" s="44" t="s">
        <v>104</v>
      </c>
      <c r="C43" s="45" t="s">
        <v>105</v>
      </c>
      <c r="D43" s="46"/>
      <c r="E43" s="47">
        <v>0.32</v>
      </c>
      <c r="F43" s="47">
        <v>0.17</v>
      </c>
      <c r="G43" s="47">
        <v>2.9000000000000001E-2</v>
      </c>
      <c r="H43" s="47">
        <v>8.3000000000000004E-2</v>
      </c>
      <c r="I43" s="47">
        <v>8.5000000000000006E-2</v>
      </c>
      <c r="J43" s="47">
        <f t="shared" si="2"/>
        <v>0.68699999999999994</v>
      </c>
      <c r="K43" s="47">
        <f t="shared" si="1"/>
        <v>0.31300000000000006</v>
      </c>
      <c r="L43" s="47">
        <v>6.9999999999999999E-4</v>
      </c>
      <c r="M43" s="47">
        <v>0.01</v>
      </c>
      <c r="N43" s="47">
        <v>1.5900000000000001E-2</v>
      </c>
      <c r="O43" s="47">
        <v>4.4999999999999997E-3</v>
      </c>
      <c r="P43" s="43"/>
      <c r="Q43" s="43"/>
      <c r="R43" s="43"/>
      <c r="S43" s="43"/>
      <c r="T43" s="43"/>
      <c r="U43" s="43"/>
      <c r="V43" s="43"/>
      <c r="W43" s="43"/>
      <c r="X43" s="43"/>
      <c r="Y43" s="43"/>
      <c r="Z43" s="43"/>
      <c r="AA43" s="43"/>
    </row>
    <row r="44" spans="1:27" ht="14.25" customHeight="1">
      <c r="A44" s="43" t="s">
        <v>95</v>
      </c>
      <c r="B44" s="44" t="s">
        <v>106</v>
      </c>
      <c r="C44" s="45" t="s">
        <v>107</v>
      </c>
      <c r="D44" s="46"/>
      <c r="E44" s="47">
        <v>0.32500000000000001</v>
      </c>
      <c r="F44" s="47">
        <v>0.17499999999999999</v>
      </c>
      <c r="G44" s="47">
        <v>2.8000000000000001E-2</v>
      </c>
      <c r="H44" s="47">
        <v>0.08</v>
      </c>
      <c r="I44" s="47">
        <v>8.5000000000000006E-2</v>
      </c>
      <c r="J44" s="47">
        <f t="shared" si="2"/>
        <v>0.69299999999999995</v>
      </c>
      <c r="K44" s="47">
        <f t="shared" si="1"/>
        <v>0.30700000000000005</v>
      </c>
      <c r="L44" s="47">
        <v>1E-3</v>
      </c>
      <c r="M44" s="47">
        <v>1.4E-2</v>
      </c>
      <c r="N44" s="47">
        <v>1.7000000000000001E-2</v>
      </c>
      <c r="O44" s="47" t="s">
        <v>18</v>
      </c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</row>
    <row r="45" spans="1:27" ht="14.25" customHeight="1">
      <c r="A45" s="43" t="s">
        <v>95</v>
      </c>
      <c r="B45" s="44" t="s">
        <v>108</v>
      </c>
      <c r="C45" s="45" t="s">
        <v>35</v>
      </c>
      <c r="D45" s="46"/>
      <c r="E45" s="47">
        <v>0.3</v>
      </c>
      <c r="F45" s="47">
        <v>0.18</v>
      </c>
      <c r="G45" s="47">
        <v>2.5000000000000001E-2</v>
      </c>
      <c r="H45" s="47">
        <v>7.6999999999999999E-2</v>
      </c>
      <c r="I45" s="47">
        <v>8.5000000000000006E-2</v>
      </c>
      <c r="J45" s="47">
        <f t="shared" si="2"/>
        <v>0.66699999999999993</v>
      </c>
      <c r="K45" s="47">
        <f t="shared" ref="K45:K76" si="3">100%-J45</f>
        <v>0.33300000000000007</v>
      </c>
      <c r="L45" s="47">
        <v>1E-3</v>
      </c>
      <c r="M45" s="47">
        <v>8.9999999999999993E-3</v>
      </c>
      <c r="N45" s="47">
        <v>1.5800000000000002E-2</v>
      </c>
      <c r="O45" s="47" t="s">
        <v>18</v>
      </c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</row>
    <row r="46" spans="1:27" ht="14.25" customHeight="1">
      <c r="A46" s="43" t="s">
        <v>95</v>
      </c>
      <c r="B46" s="44" t="s">
        <v>96</v>
      </c>
      <c r="C46" s="45" t="s">
        <v>97</v>
      </c>
      <c r="D46" s="46"/>
      <c r="E46" s="47">
        <v>0.3</v>
      </c>
      <c r="F46" s="47">
        <v>0.19</v>
      </c>
      <c r="G46" s="47">
        <v>1.4999999999999999E-2</v>
      </c>
      <c r="H46" s="47">
        <v>0.08</v>
      </c>
      <c r="I46" s="47">
        <v>9.5000000000000001E-2</v>
      </c>
      <c r="J46" s="47">
        <f t="shared" si="2"/>
        <v>0.67999999999999994</v>
      </c>
      <c r="K46" s="47">
        <f t="shared" si="3"/>
        <v>0.32000000000000006</v>
      </c>
      <c r="L46" s="47">
        <v>1.1999999999999999E-3</v>
      </c>
      <c r="M46" s="47">
        <v>1.0200000000000001E-2</v>
      </c>
      <c r="N46" s="47">
        <v>1.5599999999999999E-2</v>
      </c>
      <c r="O46" s="47" t="s">
        <v>18</v>
      </c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</row>
    <row r="47" spans="1:27" ht="14.25" customHeight="1">
      <c r="A47" s="43" t="s">
        <v>95</v>
      </c>
      <c r="B47" s="44" t="s">
        <v>98</v>
      </c>
      <c r="C47" s="45" t="s">
        <v>99</v>
      </c>
      <c r="D47" s="46"/>
      <c r="E47" s="47">
        <v>0.3</v>
      </c>
      <c r="F47" s="47">
        <v>0.2</v>
      </c>
      <c r="G47" s="47">
        <v>1.4999999999999999E-2</v>
      </c>
      <c r="H47" s="47">
        <v>8.1000000000000003E-2</v>
      </c>
      <c r="I47" s="47">
        <v>9.5000000000000001E-2</v>
      </c>
      <c r="J47" s="47">
        <f t="shared" si="2"/>
        <v>0.69099999999999995</v>
      </c>
      <c r="K47" s="47">
        <f t="shared" si="3"/>
        <v>0.30900000000000005</v>
      </c>
      <c r="L47" s="47">
        <v>1.1999999999999999E-3</v>
      </c>
      <c r="M47" s="47">
        <v>9.5999999999999992E-3</v>
      </c>
      <c r="N47" s="47">
        <v>1.2E-2</v>
      </c>
      <c r="O47" s="47" t="s">
        <v>18</v>
      </c>
      <c r="P47" s="43"/>
      <c r="Q47" s="43"/>
      <c r="R47" s="43"/>
      <c r="S47" s="43"/>
      <c r="T47" s="43"/>
      <c r="U47" s="43"/>
      <c r="V47" s="43"/>
      <c r="W47" s="43"/>
      <c r="X47" s="43"/>
      <c r="Y47" s="43"/>
      <c r="Z47" s="43"/>
      <c r="AA47" s="43"/>
    </row>
    <row r="48" spans="1:27" ht="14.25" customHeight="1">
      <c r="A48" s="43" t="s">
        <v>95</v>
      </c>
      <c r="B48" s="44" t="s">
        <v>115</v>
      </c>
      <c r="C48" s="45" t="s">
        <v>99</v>
      </c>
      <c r="D48" s="46"/>
      <c r="E48" s="47">
        <v>0.31</v>
      </c>
      <c r="F48" s="47">
        <v>0.15</v>
      </c>
      <c r="G48" s="47">
        <v>1.4999999999999999E-2</v>
      </c>
      <c r="H48" s="47">
        <v>7.4999999999999997E-2</v>
      </c>
      <c r="I48" s="47">
        <v>8.5000000000000006E-2</v>
      </c>
      <c r="J48" s="47">
        <f t="shared" si="2"/>
        <v>0.6349999999999999</v>
      </c>
      <c r="K48" s="47">
        <f t="shared" si="3"/>
        <v>0.3650000000000001</v>
      </c>
      <c r="L48" s="47">
        <v>1.1999999999999999E-3</v>
      </c>
      <c r="M48" s="47">
        <v>1.0999999999999999E-2</v>
      </c>
      <c r="N48" s="47">
        <v>1.43E-2</v>
      </c>
      <c r="O48" s="47" t="s">
        <v>18</v>
      </c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</row>
    <row r="49" spans="1:27" ht="14.25" customHeight="1">
      <c r="A49" s="43" t="s">
        <v>95</v>
      </c>
      <c r="B49" s="44" t="s">
        <v>118</v>
      </c>
      <c r="C49" s="45" t="s">
        <v>119</v>
      </c>
      <c r="D49" s="46"/>
      <c r="E49" s="47">
        <v>0.31</v>
      </c>
      <c r="F49" s="47">
        <v>0.15</v>
      </c>
      <c r="G49" s="47">
        <v>1.4999999999999999E-2</v>
      </c>
      <c r="H49" s="47">
        <v>8.5000000000000006E-2</v>
      </c>
      <c r="I49" s="47">
        <v>8.5000000000000006E-2</v>
      </c>
      <c r="J49" s="47">
        <f t="shared" si="2"/>
        <v>0.64499999999999991</v>
      </c>
      <c r="K49" s="47">
        <f t="shared" si="3"/>
        <v>0.35500000000000009</v>
      </c>
      <c r="L49" s="47">
        <v>1.1999999999999999E-3</v>
      </c>
      <c r="M49" s="47">
        <v>1.18E-2</v>
      </c>
      <c r="N49" s="47">
        <v>1.5599999999999999E-2</v>
      </c>
      <c r="O49" s="47" t="s">
        <v>18</v>
      </c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</row>
    <row r="50" spans="1:27" ht="14.25" customHeight="1">
      <c r="A50" s="43" t="s">
        <v>95</v>
      </c>
      <c r="B50" s="44" t="s">
        <v>113</v>
      </c>
      <c r="C50" s="45" t="s">
        <v>114</v>
      </c>
      <c r="D50" s="46"/>
      <c r="E50" s="47">
        <v>0.31</v>
      </c>
      <c r="F50" s="47">
        <v>0.15</v>
      </c>
      <c r="G50" s="47">
        <v>1.4999999999999999E-2</v>
      </c>
      <c r="H50" s="47">
        <v>0.08</v>
      </c>
      <c r="I50" s="47">
        <v>8.5000000000000006E-2</v>
      </c>
      <c r="J50" s="47">
        <f t="shared" si="2"/>
        <v>0.6399999999999999</v>
      </c>
      <c r="K50" s="47">
        <f t="shared" si="3"/>
        <v>0.3600000000000001</v>
      </c>
      <c r="L50" s="47">
        <v>1.1999999999999999E-3</v>
      </c>
      <c r="M50" s="47">
        <v>0.01</v>
      </c>
      <c r="N50" s="47">
        <v>1.43E-2</v>
      </c>
      <c r="O50" s="47" t="s">
        <v>18</v>
      </c>
      <c r="P50" s="43"/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</row>
    <row r="51" spans="1:27" ht="14.25" customHeight="1">
      <c r="A51" s="43" t="s">
        <v>95</v>
      </c>
      <c r="B51" s="44" t="s">
        <v>116</v>
      </c>
      <c r="C51" s="45" t="s">
        <v>114</v>
      </c>
      <c r="D51" s="46"/>
      <c r="E51" s="47">
        <v>0.31</v>
      </c>
      <c r="F51" s="47">
        <v>0.15</v>
      </c>
      <c r="G51" s="47">
        <v>1.4999999999999999E-2</v>
      </c>
      <c r="H51" s="47">
        <v>7.4999999999999997E-2</v>
      </c>
      <c r="I51" s="47">
        <v>8.5000000000000006E-2</v>
      </c>
      <c r="J51" s="47">
        <f t="shared" si="2"/>
        <v>0.6349999999999999</v>
      </c>
      <c r="K51" s="47">
        <f t="shared" si="3"/>
        <v>0.3650000000000001</v>
      </c>
      <c r="L51" s="47">
        <v>1.1999999999999999E-3</v>
      </c>
      <c r="M51" s="47">
        <v>7.3000000000000001E-3</v>
      </c>
      <c r="N51" s="47">
        <v>1.6E-2</v>
      </c>
      <c r="O51" s="47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</row>
    <row r="52" spans="1:27" ht="14.25" customHeight="1">
      <c r="A52" s="43" t="s">
        <v>95</v>
      </c>
      <c r="B52" s="44" t="s">
        <v>117</v>
      </c>
      <c r="C52" s="45" t="s">
        <v>114</v>
      </c>
      <c r="D52" s="46"/>
      <c r="E52" s="47">
        <v>0.33</v>
      </c>
      <c r="F52" s="47">
        <v>0.17</v>
      </c>
      <c r="G52" s="47">
        <v>1.4999999999999999E-2</v>
      </c>
      <c r="H52" s="47">
        <v>0.08</v>
      </c>
      <c r="I52" s="47">
        <v>8.5000000000000006E-2</v>
      </c>
      <c r="J52" s="47">
        <f t="shared" si="2"/>
        <v>0.67999999999999994</v>
      </c>
      <c r="K52" s="47">
        <f t="shared" si="3"/>
        <v>0.32000000000000006</v>
      </c>
      <c r="L52" s="47" t="s">
        <v>18</v>
      </c>
      <c r="M52" s="47" t="s">
        <v>18</v>
      </c>
      <c r="N52" s="47" t="s">
        <v>18</v>
      </c>
      <c r="O52" s="47" t="s">
        <v>18</v>
      </c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43"/>
      <c r="AA52" s="43"/>
    </row>
    <row r="53" spans="1:27" ht="14.25" customHeight="1">
      <c r="A53" s="43" t="s">
        <v>95</v>
      </c>
      <c r="B53" s="44" t="s">
        <v>111</v>
      </c>
      <c r="C53" s="45" t="s">
        <v>112</v>
      </c>
      <c r="D53" s="46"/>
      <c r="E53" s="47">
        <v>0.31</v>
      </c>
      <c r="F53" s="47">
        <v>0.14000000000000001</v>
      </c>
      <c r="G53" s="47">
        <v>2.3E-2</v>
      </c>
      <c r="H53" s="47">
        <v>0.08</v>
      </c>
      <c r="I53" s="47">
        <v>0.09</v>
      </c>
      <c r="J53" s="47">
        <f t="shared" si="2"/>
        <v>0.64300000000000002</v>
      </c>
      <c r="K53" s="47">
        <f t="shared" si="3"/>
        <v>0.35699999999999998</v>
      </c>
      <c r="L53" s="47">
        <v>1.1000000000000001E-3</v>
      </c>
      <c r="M53" s="47">
        <v>0.01</v>
      </c>
      <c r="N53" s="47">
        <v>1.6E-2</v>
      </c>
      <c r="O53" s="47" t="s">
        <v>18</v>
      </c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</row>
    <row r="54" spans="1:27" ht="14.25" customHeight="1">
      <c r="A54" s="43" t="s">
        <v>95</v>
      </c>
      <c r="B54" s="44" t="s">
        <v>100</v>
      </c>
      <c r="C54" s="45" t="s">
        <v>101</v>
      </c>
      <c r="D54" s="46"/>
      <c r="E54" s="47">
        <v>0.31</v>
      </c>
      <c r="F54" s="47">
        <v>0.17</v>
      </c>
      <c r="G54" s="47">
        <v>0.02</v>
      </c>
      <c r="H54" s="47">
        <v>7.1999999999999995E-2</v>
      </c>
      <c r="I54" s="47">
        <v>0.09</v>
      </c>
      <c r="J54" s="47">
        <f t="shared" si="2"/>
        <v>0.66199999999999992</v>
      </c>
      <c r="K54" s="47">
        <f t="shared" si="3"/>
        <v>0.33800000000000008</v>
      </c>
      <c r="L54" s="47">
        <v>8.9999999999999998E-4</v>
      </c>
      <c r="M54" s="47">
        <v>0.01</v>
      </c>
      <c r="N54" s="47">
        <v>1.4999999999999999E-2</v>
      </c>
      <c r="O54" s="47" t="s">
        <v>18</v>
      </c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</row>
    <row r="55" spans="1:27" ht="14.25" customHeight="1">
      <c r="A55" s="43" t="s">
        <v>95</v>
      </c>
      <c r="B55" s="44" t="s">
        <v>109</v>
      </c>
      <c r="C55" s="45" t="s">
        <v>110</v>
      </c>
      <c r="D55" s="46"/>
      <c r="E55" s="47">
        <v>0.34</v>
      </c>
      <c r="F55" s="47">
        <v>0.18</v>
      </c>
      <c r="G55" s="47">
        <v>1.4999999999999999E-2</v>
      </c>
      <c r="H55" s="47">
        <v>5.1999999999999998E-2</v>
      </c>
      <c r="I55" s="47">
        <v>0.09</v>
      </c>
      <c r="J55" s="47">
        <f t="shared" si="2"/>
        <v>0.67700000000000005</v>
      </c>
      <c r="K55" s="47">
        <f t="shared" si="3"/>
        <v>0.32299999999999995</v>
      </c>
      <c r="L55" s="47">
        <v>8.0000000000000004E-4</v>
      </c>
      <c r="M55" s="47">
        <v>8.0000000000000002E-3</v>
      </c>
      <c r="N55" s="47">
        <v>0.01</v>
      </c>
      <c r="O55" s="47" t="s">
        <v>18</v>
      </c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</row>
    <row r="56" spans="1:27" ht="14.25" customHeight="1">
      <c r="A56" s="24" t="s">
        <v>120</v>
      </c>
      <c r="B56" s="34" t="s">
        <v>121</v>
      </c>
      <c r="C56" s="27" t="s">
        <v>122</v>
      </c>
      <c r="D56" s="20" t="s">
        <v>28</v>
      </c>
      <c r="E56" s="22">
        <v>0.35</v>
      </c>
      <c r="F56" s="22">
        <v>0.25</v>
      </c>
      <c r="G56" s="22">
        <v>0.04</v>
      </c>
      <c r="H56" s="22">
        <v>6.9000000000000006E-2</v>
      </c>
      <c r="I56" s="22">
        <v>0.18</v>
      </c>
      <c r="J56" s="22">
        <f t="shared" si="2"/>
        <v>0.88900000000000001</v>
      </c>
      <c r="K56" s="22">
        <f t="shared" si="3"/>
        <v>0.11099999999999999</v>
      </c>
      <c r="L56" s="22" t="s">
        <v>18</v>
      </c>
      <c r="M56" s="22">
        <v>1.0999999999999999E-2</v>
      </c>
      <c r="N56" s="22">
        <v>1.9E-2</v>
      </c>
      <c r="O56" s="22" t="s">
        <v>18</v>
      </c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</row>
    <row r="57" spans="1:27" ht="14.25" customHeight="1">
      <c r="A57" s="12" t="s">
        <v>123</v>
      </c>
      <c r="B57" s="13" t="s">
        <v>126</v>
      </c>
      <c r="C57" s="49" t="s">
        <v>127</v>
      </c>
      <c r="D57" s="17" t="s">
        <v>28</v>
      </c>
      <c r="E57" s="50">
        <v>0.38</v>
      </c>
      <c r="F57" s="50">
        <v>0.1</v>
      </c>
      <c r="G57" s="50">
        <v>0.06</v>
      </c>
      <c r="H57" s="50">
        <v>9.5000000000000001E-2</v>
      </c>
      <c r="I57" s="50">
        <v>0.1</v>
      </c>
      <c r="J57" s="50">
        <f t="shared" si="2"/>
        <v>0.73499999999999999</v>
      </c>
      <c r="K57" s="50">
        <f t="shared" si="3"/>
        <v>0.26500000000000001</v>
      </c>
      <c r="L57" s="50" t="s">
        <v>18</v>
      </c>
      <c r="M57" s="50">
        <v>1.6E-2</v>
      </c>
      <c r="N57" s="50">
        <v>2.4E-2</v>
      </c>
      <c r="O57" s="50" t="s">
        <v>18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</row>
    <row r="58" spans="1:27" ht="14.25" customHeight="1">
      <c r="A58" s="12" t="s">
        <v>123</v>
      </c>
      <c r="B58" s="13" t="s">
        <v>135</v>
      </c>
      <c r="C58" s="14" t="s">
        <v>136</v>
      </c>
      <c r="D58" s="17" t="s">
        <v>28</v>
      </c>
      <c r="E58" s="16">
        <v>0.34</v>
      </c>
      <c r="F58" s="16">
        <v>0.11</v>
      </c>
      <c r="G58" s="16">
        <v>7.0000000000000007E-2</v>
      </c>
      <c r="H58" s="16">
        <v>0.1</v>
      </c>
      <c r="I58" s="16">
        <v>0.1</v>
      </c>
      <c r="J58" s="16">
        <f t="shared" si="2"/>
        <v>0.72</v>
      </c>
      <c r="K58" s="16">
        <f t="shared" si="3"/>
        <v>0.28000000000000003</v>
      </c>
      <c r="L58" s="16" t="s">
        <v>18</v>
      </c>
      <c r="M58" s="16">
        <v>0.01</v>
      </c>
      <c r="N58" s="16">
        <v>1.4E-2</v>
      </c>
      <c r="O58" s="16" t="s">
        <v>18</v>
      </c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</row>
    <row r="59" spans="1:27" ht="14.25" customHeight="1">
      <c r="A59" s="12" t="s">
        <v>123</v>
      </c>
      <c r="B59" s="13" t="s">
        <v>137</v>
      </c>
      <c r="C59" s="49" t="s">
        <v>138</v>
      </c>
      <c r="D59" s="17" t="s">
        <v>28</v>
      </c>
      <c r="E59" s="50">
        <v>0.34</v>
      </c>
      <c r="F59" s="50">
        <v>0.1</v>
      </c>
      <c r="G59" s="50">
        <v>0.05</v>
      </c>
      <c r="H59" s="50">
        <v>7.4999999999999997E-2</v>
      </c>
      <c r="I59" s="50">
        <v>0.1</v>
      </c>
      <c r="J59" s="50">
        <f t="shared" si="2"/>
        <v>0.66500000000000004</v>
      </c>
      <c r="K59" s="50">
        <f t="shared" si="3"/>
        <v>0.33499999999999996</v>
      </c>
      <c r="L59" s="50" t="s">
        <v>18</v>
      </c>
      <c r="M59" s="50">
        <v>8.0000000000000002E-3</v>
      </c>
      <c r="N59" s="50">
        <v>1.2E-2</v>
      </c>
      <c r="O59" s="50" t="s">
        <v>18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</row>
    <row r="60" spans="1:27" ht="14.25" customHeight="1">
      <c r="A60" s="12" t="s">
        <v>123</v>
      </c>
      <c r="B60" s="13" t="s">
        <v>125</v>
      </c>
      <c r="C60" s="49" t="s">
        <v>88</v>
      </c>
      <c r="D60" s="17" t="s">
        <v>28</v>
      </c>
      <c r="E60" s="50">
        <v>0.38</v>
      </c>
      <c r="F60" s="50">
        <v>0.12</v>
      </c>
      <c r="G60" s="50">
        <v>0.05</v>
      </c>
      <c r="H60" s="50">
        <v>0.09</v>
      </c>
      <c r="I60" s="50">
        <v>0.1</v>
      </c>
      <c r="J60" s="50">
        <f t="shared" si="2"/>
        <v>0.74</v>
      </c>
      <c r="K60" s="50">
        <f t="shared" si="3"/>
        <v>0.26</v>
      </c>
      <c r="L60" s="50" t="s">
        <v>18</v>
      </c>
      <c r="M60" s="50">
        <v>1.6E-2</v>
      </c>
      <c r="N60" s="50">
        <v>2.1999999999999999E-2</v>
      </c>
      <c r="O60" s="50" t="s">
        <v>18</v>
      </c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</row>
    <row r="61" spans="1:27" ht="14.25" customHeight="1">
      <c r="A61" s="12" t="s">
        <v>123</v>
      </c>
      <c r="B61" s="13" t="s">
        <v>131</v>
      </c>
      <c r="C61" s="14" t="s">
        <v>132</v>
      </c>
      <c r="D61" s="17" t="s">
        <v>28</v>
      </c>
      <c r="E61" s="16">
        <v>0.32</v>
      </c>
      <c r="F61" s="16">
        <v>0.14000000000000001</v>
      </c>
      <c r="G61" s="16">
        <v>4.4999999999999998E-2</v>
      </c>
      <c r="H61" s="16">
        <v>8.2500000000000004E-2</v>
      </c>
      <c r="I61" s="16">
        <v>0.1</v>
      </c>
      <c r="J61" s="16">
        <f t="shared" si="2"/>
        <v>0.6875</v>
      </c>
      <c r="K61" s="16">
        <f t="shared" si="3"/>
        <v>0.3125</v>
      </c>
      <c r="L61" s="16" t="s">
        <v>18</v>
      </c>
      <c r="M61" s="16">
        <v>0.01</v>
      </c>
      <c r="N61" s="16">
        <v>1.4E-2</v>
      </c>
      <c r="O61" s="16" t="s">
        <v>18</v>
      </c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</row>
    <row r="62" spans="1:27" ht="14.25" customHeight="1">
      <c r="A62" s="12" t="s">
        <v>123</v>
      </c>
      <c r="B62" s="13" t="s">
        <v>130</v>
      </c>
      <c r="C62" s="14" t="s">
        <v>24</v>
      </c>
      <c r="D62" s="17" t="s">
        <v>28</v>
      </c>
      <c r="E62" s="16">
        <v>0.33</v>
      </c>
      <c r="F62" s="16">
        <v>0.185</v>
      </c>
      <c r="G62" s="16">
        <v>0.04</v>
      </c>
      <c r="H62" s="16">
        <v>0.08</v>
      </c>
      <c r="I62" s="16">
        <v>0.1</v>
      </c>
      <c r="J62" s="16">
        <f t="shared" si="2"/>
        <v>0.73499999999999999</v>
      </c>
      <c r="K62" s="16">
        <f t="shared" si="3"/>
        <v>0.26500000000000001</v>
      </c>
      <c r="L62" s="16" t="s">
        <v>18</v>
      </c>
      <c r="M62" s="16">
        <v>0.01</v>
      </c>
      <c r="N62" s="16">
        <v>1.2999999999999999E-2</v>
      </c>
      <c r="O62" s="50" t="s">
        <v>18</v>
      </c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</row>
    <row r="63" spans="1:27" ht="14.25" customHeight="1">
      <c r="A63" s="12" t="s">
        <v>123</v>
      </c>
      <c r="B63" s="13" t="s">
        <v>133</v>
      </c>
      <c r="C63" s="49" t="s">
        <v>24</v>
      </c>
      <c r="D63" s="17" t="s">
        <v>28</v>
      </c>
      <c r="E63" s="16">
        <v>0.32</v>
      </c>
      <c r="F63" s="16">
        <v>0.18</v>
      </c>
      <c r="G63" s="16">
        <v>0.04</v>
      </c>
      <c r="H63" s="50">
        <v>0.08</v>
      </c>
      <c r="I63" s="50">
        <v>0.1</v>
      </c>
      <c r="J63" s="16">
        <f t="shared" si="2"/>
        <v>0.72</v>
      </c>
      <c r="K63" s="16">
        <f t="shared" si="3"/>
        <v>0.28000000000000003</v>
      </c>
      <c r="L63" s="50" t="s">
        <v>18</v>
      </c>
      <c r="M63" s="50">
        <v>0.01</v>
      </c>
      <c r="N63" s="50">
        <v>1.2999999999999999E-2</v>
      </c>
      <c r="O63" s="50" t="s">
        <v>18</v>
      </c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</row>
    <row r="64" spans="1:27" ht="14.25" customHeight="1">
      <c r="A64" s="12" t="s">
        <v>123</v>
      </c>
      <c r="B64" s="13" t="s">
        <v>129</v>
      </c>
      <c r="C64" s="14" t="s">
        <v>20</v>
      </c>
      <c r="D64" s="17" t="s">
        <v>28</v>
      </c>
      <c r="E64" s="16">
        <v>0.38</v>
      </c>
      <c r="F64" s="16">
        <v>0.18</v>
      </c>
      <c r="G64" s="16">
        <v>0.04</v>
      </c>
      <c r="H64" s="50">
        <v>0.1</v>
      </c>
      <c r="I64" s="50">
        <v>0.1</v>
      </c>
      <c r="J64" s="16">
        <f t="shared" si="2"/>
        <v>0.8</v>
      </c>
      <c r="K64" s="16">
        <f t="shared" si="3"/>
        <v>0.19999999999999996</v>
      </c>
      <c r="L64" s="16" t="s">
        <v>18</v>
      </c>
      <c r="M64" s="50">
        <v>1.7000000000000001E-2</v>
      </c>
      <c r="N64" s="16">
        <v>2.3E-2</v>
      </c>
      <c r="O64" s="16" t="s">
        <v>18</v>
      </c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</row>
    <row r="65" spans="1:27" ht="14.25" customHeight="1">
      <c r="A65" s="12" t="s">
        <v>123</v>
      </c>
      <c r="B65" s="13" t="s">
        <v>134</v>
      </c>
      <c r="C65" s="14" t="s">
        <v>20</v>
      </c>
      <c r="D65" s="17" t="s">
        <v>28</v>
      </c>
      <c r="E65" s="16">
        <v>0.4</v>
      </c>
      <c r="F65" s="16">
        <v>0.18</v>
      </c>
      <c r="G65" s="16">
        <v>0.04</v>
      </c>
      <c r="H65" s="16">
        <v>7.4999999999999997E-2</v>
      </c>
      <c r="I65" s="16">
        <v>0.1</v>
      </c>
      <c r="J65" s="16">
        <f t="shared" si="2"/>
        <v>0.79500000000000004</v>
      </c>
      <c r="K65" s="16">
        <f t="shared" si="3"/>
        <v>0.20499999999999996</v>
      </c>
      <c r="L65" s="16" t="s">
        <v>18</v>
      </c>
      <c r="M65" s="16">
        <v>8.0000000000000002E-3</v>
      </c>
      <c r="N65" s="16">
        <v>0.01</v>
      </c>
      <c r="O65" s="16" t="s">
        <v>18</v>
      </c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</row>
    <row r="66" spans="1:27" ht="14.25" customHeight="1">
      <c r="A66" s="12" t="s">
        <v>123</v>
      </c>
      <c r="B66" s="13" t="s">
        <v>139</v>
      </c>
      <c r="C66" s="49" t="s">
        <v>20</v>
      </c>
      <c r="D66" s="17" t="s">
        <v>28</v>
      </c>
      <c r="E66" s="50">
        <v>0.4</v>
      </c>
      <c r="F66" s="50">
        <v>0.18</v>
      </c>
      <c r="G66" s="50">
        <v>0.04</v>
      </c>
      <c r="H66" s="50">
        <v>7.4999999999999997E-2</v>
      </c>
      <c r="I66" s="50">
        <v>0.1</v>
      </c>
      <c r="J66" s="50">
        <f t="shared" si="2"/>
        <v>0.79500000000000004</v>
      </c>
      <c r="K66" s="50">
        <f t="shared" si="3"/>
        <v>0.20499999999999996</v>
      </c>
      <c r="L66" s="50" t="s">
        <v>18</v>
      </c>
      <c r="M66" s="50">
        <v>8.0000000000000002E-3</v>
      </c>
      <c r="N66" s="50">
        <v>0.01</v>
      </c>
      <c r="O66" s="50" t="s">
        <v>18</v>
      </c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</row>
    <row r="67" spans="1:27" ht="14.25" customHeight="1">
      <c r="A67" s="12" t="s">
        <v>123</v>
      </c>
      <c r="B67" s="13" t="s">
        <v>124</v>
      </c>
      <c r="C67" s="49" t="s">
        <v>75</v>
      </c>
      <c r="D67" s="17" t="s">
        <v>28</v>
      </c>
      <c r="E67" s="50">
        <v>0.45</v>
      </c>
      <c r="F67" s="50">
        <v>0.18</v>
      </c>
      <c r="G67" s="50">
        <v>0.03</v>
      </c>
      <c r="H67" s="50">
        <v>0.1</v>
      </c>
      <c r="I67" s="50">
        <v>0.1</v>
      </c>
      <c r="J67" s="50">
        <f t="shared" si="2"/>
        <v>0.86</v>
      </c>
      <c r="K67" s="50">
        <f t="shared" si="3"/>
        <v>0.14000000000000001</v>
      </c>
      <c r="L67" s="50" t="s">
        <v>18</v>
      </c>
      <c r="M67" s="50">
        <v>1.6E-2</v>
      </c>
      <c r="N67" s="50">
        <v>2.1000000000000001E-2</v>
      </c>
      <c r="O67" s="50" t="s">
        <v>18</v>
      </c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</row>
    <row r="68" spans="1:27" ht="14.25" customHeight="1">
      <c r="A68" s="12" t="s">
        <v>123</v>
      </c>
      <c r="B68" s="13" t="s">
        <v>128</v>
      </c>
      <c r="C68" s="49" t="s">
        <v>75</v>
      </c>
      <c r="D68" s="17" t="s">
        <v>28</v>
      </c>
      <c r="E68" s="50">
        <v>0.45</v>
      </c>
      <c r="F68" s="50">
        <v>0.18</v>
      </c>
      <c r="G68" s="50">
        <v>0.03</v>
      </c>
      <c r="H68" s="50">
        <v>0.1</v>
      </c>
      <c r="I68" s="16">
        <v>0.1</v>
      </c>
      <c r="J68" s="16">
        <f t="shared" si="2"/>
        <v>0.86</v>
      </c>
      <c r="K68" s="16">
        <f t="shared" si="3"/>
        <v>0.14000000000000001</v>
      </c>
      <c r="L68" s="50" t="s">
        <v>18</v>
      </c>
      <c r="M68" s="50">
        <v>1.6E-2</v>
      </c>
      <c r="N68" s="50">
        <v>2.1000000000000001E-2</v>
      </c>
      <c r="O68" s="50" t="s">
        <v>18</v>
      </c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</row>
    <row r="69" spans="1:27" ht="14.25" customHeight="1">
      <c r="A69" s="12" t="s">
        <v>140</v>
      </c>
      <c r="B69" s="13" t="s">
        <v>143</v>
      </c>
      <c r="C69" s="49" t="s">
        <v>144</v>
      </c>
      <c r="D69" s="15"/>
      <c r="E69" s="50">
        <v>0.32</v>
      </c>
      <c r="F69" s="50">
        <v>0.14000000000000001</v>
      </c>
      <c r="G69" s="50">
        <v>3.5000000000000003E-2</v>
      </c>
      <c r="H69" s="50" t="s">
        <v>18</v>
      </c>
      <c r="I69" s="50">
        <v>0.11</v>
      </c>
      <c r="J69" s="16" t="s">
        <v>18</v>
      </c>
      <c r="K69" s="50" t="s">
        <v>18</v>
      </c>
      <c r="L69" s="16" t="s">
        <v>18</v>
      </c>
      <c r="M69" s="50">
        <v>8.0000000000000002E-3</v>
      </c>
      <c r="N69" s="50" t="s">
        <v>18</v>
      </c>
      <c r="O69" s="16" t="s">
        <v>18</v>
      </c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</row>
    <row r="70" spans="1:27" ht="14.25" customHeight="1">
      <c r="A70" s="12" t="s">
        <v>140</v>
      </c>
      <c r="B70" s="13" t="s">
        <v>141</v>
      </c>
      <c r="C70" s="49" t="s">
        <v>142</v>
      </c>
      <c r="D70" s="17" t="s">
        <v>28</v>
      </c>
      <c r="E70" s="50">
        <v>0.32</v>
      </c>
      <c r="F70" s="50">
        <v>0.14000000000000001</v>
      </c>
      <c r="G70" s="50">
        <v>3.5000000000000003E-2</v>
      </c>
      <c r="H70" s="50" t="s">
        <v>18</v>
      </c>
      <c r="I70" s="50">
        <v>0.11</v>
      </c>
      <c r="J70" s="50" t="s">
        <v>18</v>
      </c>
      <c r="K70" s="50" t="s">
        <v>18</v>
      </c>
      <c r="L70" s="50" t="s">
        <v>18</v>
      </c>
      <c r="M70" s="50">
        <v>8.0000000000000002E-3</v>
      </c>
      <c r="N70" s="50">
        <v>0.01</v>
      </c>
      <c r="O70" s="50" t="s">
        <v>18</v>
      </c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</row>
    <row r="71" spans="1:27" ht="14.25" customHeight="1">
      <c r="A71" s="12" t="s">
        <v>145</v>
      </c>
      <c r="B71" s="13" t="s">
        <v>154</v>
      </c>
      <c r="C71" s="49" t="s">
        <v>155</v>
      </c>
      <c r="D71" s="15"/>
      <c r="E71" s="50">
        <v>0.28000000000000003</v>
      </c>
      <c r="F71" s="50">
        <v>0.09</v>
      </c>
      <c r="G71" s="50">
        <v>2.5000000000000001E-2</v>
      </c>
      <c r="H71" s="50">
        <v>7.0000000000000007E-2</v>
      </c>
      <c r="I71" s="50">
        <v>0.1</v>
      </c>
      <c r="J71" s="50">
        <f t="shared" ref="J71:J77" si="4">SUM(E71:I71)</f>
        <v>0.56500000000000006</v>
      </c>
      <c r="K71" s="50">
        <f t="shared" ref="K71:K77" si="5">100%-J71</f>
        <v>0.43499999999999994</v>
      </c>
      <c r="L71" s="50">
        <v>1E-3</v>
      </c>
      <c r="M71" s="50">
        <v>8.9999999999999993E-3</v>
      </c>
      <c r="N71" s="50">
        <v>0.01</v>
      </c>
      <c r="O71" s="50">
        <v>2E-3</v>
      </c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</row>
    <row r="72" spans="1:27" ht="14.25" customHeight="1">
      <c r="A72" s="12" t="s">
        <v>145</v>
      </c>
      <c r="B72" s="13" t="s">
        <v>149</v>
      </c>
      <c r="C72" s="14" t="s">
        <v>97</v>
      </c>
      <c r="D72" s="15"/>
      <c r="E72" s="16">
        <v>0.28000000000000003</v>
      </c>
      <c r="F72" s="16">
        <v>0.14000000000000001</v>
      </c>
      <c r="G72" s="16">
        <v>0.03</v>
      </c>
      <c r="H72" s="16">
        <v>7.0000000000000007E-2</v>
      </c>
      <c r="I72" s="16">
        <v>0.1</v>
      </c>
      <c r="J72" s="16">
        <f t="shared" si="4"/>
        <v>0.62</v>
      </c>
      <c r="K72" s="16">
        <f t="shared" si="5"/>
        <v>0.38</v>
      </c>
      <c r="L72" s="16">
        <v>1E-3</v>
      </c>
      <c r="M72" s="16">
        <v>8.0000000000000002E-3</v>
      </c>
      <c r="N72" s="16">
        <v>8.9999999999999993E-3</v>
      </c>
      <c r="O72" s="50">
        <v>2E-3</v>
      </c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</row>
    <row r="73" spans="1:27" ht="14.25" customHeight="1">
      <c r="A73" s="12" t="s">
        <v>145</v>
      </c>
      <c r="B73" s="13" t="s">
        <v>150</v>
      </c>
      <c r="C73" s="49" t="s">
        <v>151</v>
      </c>
      <c r="D73" s="15"/>
      <c r="E73" s="50">
        <v>0.27</v>
      </c>
      <c r="F73" s="50">
        <v>0.14000000000000001</v>
      </c>
      <c r="G73" s="50">
        <v>0.03</v>
      </c>
      <c r="H73" s="50">
        <v>0.06</v>
      </c>
      <c r="I73" s="50">
        <v>0.1</v>
      </c>
      <c r="J73" s="50">
        <f t="shared" si="4"/>
        <v>0.6</v>
      </c>
      <c r="K73" s="50">
        <f t="shared" si="5"/>
        <v>0.4</v>
      </c>
      <c r="L73" s="50">
        <v>1E-3</v>
      </c>
      <c r="M73" s="50">
        <v>8.9999999999999993E-3</v>
      </c>
      <c r="N73" s="50">
        <v>0.01</v>
      </c>
      <c r="O73" s="50">
        <v>2E-3</v>
      </c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</row>
    <row r="74" spans="1:27" ht="14.25" customHeight="1">
      <c r="A74" s="12" t="s">
        <v>145</v>
      </c>
      <c r="B74" s="13" t="s">
        <v>152</v>
      </c>
      <c r="C74" s="14" t="s">
        <v>153</v>
      </c>
      <c r="D74" s="15"/>
      <c r="E74" s="16">
        <v>0.3</v>
      </c>
      <c r="F74" s="16">
        <v>0.16</v>
      </c>
      <c r="G74" s="16">
        <v>0.03</v>
      </c>
      <c r="H74" s="16">
        <v>6.5000000000000002E-2</v>
      </c>
      <c r="I74" s="16">
        <v>0.1</v>
      </c>
      <c r="J74" s="16">
        <f t="shared" si="4"/>
        <v>0.65499999999999992</v>
      </c>
      <c r="K74" s="16">
        <f t="shared" si="5"/>
        <v>0.34500000000000008</v>
      </c>
      <c r="L74" s="16">
        <v>1E-3</v>
      </c>
      <c r="M74" s="16">
        <v>8.0000000000000002E-3</v>
      </c>
      <c r="N74" s="16">
        <v>0.01</v>
      </c>
      <c r="O74" s="16">
        <v>2E-3</v>
      </c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</row>
    <row r="75" spans="1:27" ht="14.25" customHeight="1">
      <c r="A75" s="12" t="s">
        <v>145</v>
      </c>
      <c r="B75" s="13" t="s">
        <v>148</v>
      </c>
      <c r="C75" s="14" t="s">
        <v>24</v>
      </c>
      <c r="D75" s="17" t="s">
        <v>28</v>
      </c>
      <c r="E75" s="16">
        <v>0.36</v>
      </c>
      <c r="F75" s="16">
        <v>0.18</v>
      </c>
      <c r="G75" s="16">
        <v>2.5000000000000001E-2</v>
      </c>
      <c r="H75" s="16">
        <v>7.2499999999999995E-2</v>
      </c>
      <c r="I75" s="16">
        <v>0.1</v>
      </c>
      <c r="J75" s="16">
        <f t="shared" si="4"/>
        <v>0.73750000000000004</v>
      </c>
      <c r="K75" s="16">
        <f t="shared" si="5"/>
        <v>0.26249999999999996</v>
      </c>
      <c r="L75" s="16">
        <v>1E-3</v>
      </c>
      <c r="M75" s="16">
        <v>0.01</v>
      </c>
      <c r="N75" s="16">
        <v>0.01</v>
      </c>
      <c r="O75" s="16">
        <v>2E-3</v>
      </c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</row>
    <row r="76" spans="1:27" ht="14.25" customHeight="1">
      <c r="A76" s="12" t="s">
        <v>145</v>
      </c>
      <c r="B76" s="13" t="s">
        <v>146</v>
      </c>
      <c r="C76" s="14" t="s">
        <v>147</v>
      </c>
      <c r="D76" s="17" t="s">
        <v>28</v>
      </c>
      <c r="E76" s="16">
        <v>0.42</v>
      </c>
      <c r="F76" s="16">
        <v>0.2</v>
      </c>
      <c r="G76" s="16">
        <v>0.03</v>
      </c>
      <c r="H76" s="16">
        <v>8.5000000000000006E-2</v>
      </c>
      <c r="I76" s="16">
        <v>0.1</v>
      </c>
      <c r="J76" s="16">
        <f t="shared" si="4"/>
        <v>0.83499999999999996</v>
      </c>
      <c r="K76" s="16">
        <f t="shared" si="5"/>
        <v>0.16500000000000004</v>
      </c>
      <c r="L76" s="16">
        <v>1E-3</v>
      </c>
      <c r="M76" s="16">
        <v>0.01</v>
      </c>
      <c r="N76" s="16">
        <v>0.01</v>
      </c>
      <c r="O76" s="16">
        <v>2E-3</v>
      </c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</row>
    <row r="77" spans="1:27" ht="14.25" customHeight="1">
      <c r="A77" s="12" t="s">
        <v>156</v>
      </c>
      <c r="B77" s="13" t="s">
        <v>162</v>
      </c>
      <c r="C77" s="14" t="s">
        <v>93</v>
      </c>
      <c r="D77" s="17" t="s">
        <v>28</v>
      </c>
      <c r="E77" s="16">
        <v>0.44</v>
      </c>
      <c r="F77" s="16">
        <v>0.15</v>
      </c>
      <c r="G77" s="16">
        <v>0.06</v>
      </c>
      <c r="H77" s="51">
        <v>0.09</v>
      </c>
      <c r="I77" s="16">
        <v>0.1</v>
      </c>
      <c r="J77" s="16">
        <f t="shared" si="4"/>
        <v>0.83999999999999986</v>
      </c>
      <c r="K77" s="16">
        <f t="shared" si="5"/>
        <v>0.16000000000000014</v>
      </c>
      <c r="L77" s="16">
        <v>1E-3</v>
      </c>
      <c r="M77" s="16">
        <v>1.4999999999999999E-2</v>
      </c>
      <c r="N77" s="16">
        <v>1.7999999999999999E-2</v>
      </c>
      <c r="O77" s="52" t="s">
        <v>18</v>
      </c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</row>
    <row r="78" spans="1:27" ht="14.25" customHeight="1">
      <c r="A78" s="12" t="s">
        <v>156</v>
      </c>
      <c r="B78" s="13" t="s">
        <v>159</v>
      </c>
      <c r="C78" s="14" t="s">
        <v>160</v>
      </c>
      <c r="D78" s="17" t="s">
        <v>28</v>
      </c>
      <c r="E78" s="16">
        <v>0.4</v>
      </c>
      <c r="F78" s="16">
        <v>0.2</v>
      </c>
      <c r="G78" s="16">
        <v>0.03</v>
      </c>
      <c r="H78" s="16" t="s">
        <v>18</v>
      </c>
      <c r="I78" s="16">
        <v>0.1</v>
      </c>
      <c r="J78" s="16" t="s">
        <v>18</v>
      </c>
      <c r="K78" s="16" t="s">
        <v>18</v>
      </c>
      <c r="L78" s="16">
        <v>1E-3</v>
      </c>
      <c r="M78" s="16">
        <v>0.01</v>
      </c>
      <c r="N78" s="16">
        <v>1.2E-2</v>
      </c>
      <c r="O78" s="16" t="s">
        <v>18</v>
      </c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</row>
    <row r="79" spans="1:27" ht="14.25" customHeight="1">
      <c r="A79" s="12" t="s">
        <v>156</v>
      </c>
      <c r="B79" s="48" t="s">
        <v>161</v>
      </c>
      <c r="C79" s="49" t="s">
        <v>160</v>
      </c>
      <c r="D79" s="17" t="s">
        <v>28</v>
      </c>
      <c r="E79" s="50">
        <v>0.4</v>
      </c>
      <c r="F79" s="51">
        <v>0.2</v>
      </c>
      <c r="G79" s="50">
        <v>0.03</v>
      </c>
      <c r="H79" s="51">
        <v>0.09</v>
      </c>
      <c r="I79" s="50">
        <v>0.09</v>
      </c>
      <c r="J79" s="50">
        <f>SUM(E79:I79)</f>
        <v>0.81</v>
      </c>
      <c r="K79" s="50">
        <f>100%-J79</f>
        <v>0.18999999999999995</v>
      </c>
      <c r="L79" s="50">
        <v>1E-3</v>
      </c>
      <c r="M79" s="50">
        <v>1.4999999999999999E-2</v>
      </c>
      <c r="N79" s="50">
        <v>1.4E-2</v>
      </c>
      <c r="O79" s="52" t="s">
        <v>18</v>
      </c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</row>
    <row r="80" spans="1:27" ht="14.25" customHeight="1">
      <c r="A80" s="12" t="s">
        <v>156</v>
      </c>
      <c r="B80" s="13" t="s">
        <v>157</v>
      </c>
      <c r="C80" s="14" t="s">
        <v>158</v>
      </c>
      <c r="D80" s="17" t="s">
        <v>28</v>
      </c>
      <c r="E80" s="16">
        <v>0.4</v>
      </c>
      <c r="F80" s="16">
        <v>0.2</v>
      </c>
      <c r="G80" s="16">
        <v>0.03</v>
      </c>
      <c r="H80" s="50" t="s">
        <v>18</v>
      </c>
      <c r="I80" s="16">
        <v>0.1</v>
      </c>
      <c r="J80" s="16" t="s">
        <v>18</v>
      </c>
      <c r="K80" s="16" t="s">
        <v>18</v>
      </c>
      <c r="L80" s="16">
        <v>1E-3</v>
      </c>
      <c r="M80" s="16">
        <v>1.2999999999999999E-2</v>
      </c>
      <c r="N80" s="16">
        <v>1.4999999999999999E-2</v>
      </c>
      <c r="O80" s="50" t="s">
        <v>18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</row>
    <row r="81" spans="1:27" ht="14.25" customHeight="1">
      <c r="A81" s="12" t="s">
        <v>156</v>
      </c>
      <c r="B81" s="13" t="s">
        <v>163</v>
      </c>
      <c r="C81" s="14" t="s">
        <v>164</v>
      </c>
      <c r="D81" s="17" t="s">
        <v>28</v>
      </c>
      <c r="E81" s="16">
        <v>0.4</v>
      </c>
      <c r="F81" s="16">
        <v>0.2</v>
      </c>
      <c r="G81" s="16">
        <v>0.03</v>
      </c>
      <c r="H81" s="16" t="s">
        <v>18</v>
      </c>
      <c r="I81" s="16">
        <v>0.1</v>
      </c>
      <c r="J81" s="16" t="s">
        <v>18</v>
      </c>
      <c r="K81" s="16" t="s">
        <v>18</v>
      </c>
      <c r="L81" s="16">
        <v>1E-3</v>
      </c>
      <c r="M81" s="51">
        <v>1.4E-2</v>
      </c>
      <c r="N81" s="16">
        <v>1.9E-2</v>
      </c>
      <c r="O81" s="16" t="s">
        <v>18</v>
      </c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</row>
    <row r="82" spans="1:27" ht="14.25" customHeight="1">
      <c r="A82" s="12" t="s">
        <v>165</v>
      </c>
      <c r="B82" s="13" t="s">
        <v>168</v>
      </c>
      <c r="C82" s="14" t="s">
        <v>169</v>
      </c>
      <c r="D82" s="17" t="s">
        <v>28</v>
      </c>
      <c r="E82" s="16">
        <v>0.38</v>
      </c>
      <c r="F82" s="16">
        <v>0.12</v>
      </c>
      <c r="G82" s="16">
        <v>0.06</v>
      </c>
      <c r="H82" s="16">
        <v>8.5000000000000006E-2</v>
      </c>
      <c r="I82" s="16">
        <v>0.1</v>
      </c>
      <c r="J82" s="16">
        <f>SUM(E82:I82)</f>
        <v>0.745</v>
      </c>
      <c r="K82" s="16">
        <f>100%-J82</f>
        <v>0.255</v>
      </c>
      <c r="L82" s="16">
        <v>1.2999999999999999E-3</v>
      </c>
      <c r="M82" s="16">
        <v>1.29E-2</v>
      </c>
      <c r="N82" s="16">
        <v>1.7299999999999999E-2</v>
      </c>
      <c r="O82" s="16" t="s">
        <v>18</v>
      </c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</row>
    <row r="83" spans="1:27" ht="14.25" customHeight="1">
      <c r="A83" s="12" t="s">
        <v>165</v>
      </c>
      <c r="B83" s="13" t="s">
        <v>170</v>
      </c>
      <c r="C83" s="49" t="s">
        <v>171</v>
      </c>
      <c r="D83" s="15"/>
      <c r="E83" s="50">
        <v>0.4</v>
      </c>
      <c r="F83" s="50">
        <v>0.15</v>
      </c>
      <c r="G83" s="50">
        <v>7.0000000000000007E-2</v>
      </c>
      <c r="H83" s="50">
        <v>7.4999999999999997E-2</v>
      </c>
      <c r="I83" s="50">
        <v>0.1</v>
      </c>
      <c r="J83" s="50">
        <f>SUM(E83:I83)</f>
        <v>0.79500000000000004</v>
      </c>
      <c r="K83" s="50">
        <f>100%-J83</f>
        <v>0.20499999999999996</v>
      </c>
      <c r="L83" s="50">
        <v>1.1000000000000001E-3</v>
      </c>
      <c r="M83" s="50">
        <v>1.2E-2</v>
      </c>
      <c r="N83" s="50">
        <v>1.4E-2</v>
      </c>
      <c r="O83" s="50">
        <v>6.0000000000000001E-3</v>
      </c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</row>
    <row r="84" spans="1:27" ht="14.25" customHeight="1">
      <c r="A84" s="12" t="s">
        <v>165</v>
      </c>
      <c r="B84" s="48" t="s">
        <v>166</v>
      </c>
      <c r="C84" s="49" t="s">
        <v>97</v>
      </c>
      <c r="D84" s="17" t="s">
        <v>28</v>
      </c>
      <c r="E84" s="50">
        <v>0.26</v>
      </c>
      <c r="F84" s="50">
        <v>0.13</v>
      </c>
      <c r="G84" s="50">
        <v>3.5000000000000003E-2</v>
      </c>
      <c r="H84" s="50">
        <v>0.05</v>
      </c>
      <c r="I84" s="50">
        <v>0.1</v>
      </c>
      <c r="J84" s="50">
        <f>SUM(E84:I84)</f>
        <v>0.57500000000000007</v>
      </c>
      <c r="K84" s="50">
        <f>100%-J84</f>
        <v>0.42499999999999993</v>
      </c>
      <c r="L84" s="50">
        <v>8.9999999999999998E-4</v>
      </c>
      <c r="M84" s="50">
        <v>5.3E-3</v>
      </c>
      <c r="N84" s="50">
        <v>5.7000000000000002E-3</v>
      </c>
      <c r="O84" s="50">
        <v>5.1999999999999998E-3</v>
      </c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</row>
    <row r="85" spans="1:27" ht="14.25" customHeight="1">
      <c r="A85" s="12" t="s">
        <v>165</v>
      </c>
      <c r="B85" s="13" t="s">
        <v>167</v>
      </c>
      <c r="C85" s="95" t="s">
        <v>24</v>
      </c>
      <c r="D85" s="15"/>
      <c r="E85" s="50">
        <v>0.3</v>
      </c>
      <c r="F85" s="50">
        <v>0.2</v>
      </c>
      <c r="G85" s="50">
        <v>2.5000000000000001E-2</v>
      </c>
      <c r="H85" s="50">
        <v>7.4999999999999997E-2</v>
      </c>
      <c r="I85" s="50">
        <v>0.1</v>
      </c>
      <c r="J85" s="50">
        <f>SUM(E85:I85)</f>
        <v>0.7</v>
      </c>
      <c r="K85" s="50">
        <f>100%-J85</f>
        <v>0.30000000000000004</v>
      </c>
      <c r="L85" s="50">
        <v>1.6000000000000001E-3</v>
      </c>
      <c r="M85" s="50">
        <v>1.2E-2</v>
      </c>
      <c r="N85" s="50">
        <v>1.4999999999999999E-2</v>
      </c>
      <c r="O85" s="50">
        <v>7.0000000000000001E-3</v>
      </c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</row>
    <row r="86" spans="1:27" ht="14.25" customHeight="1">
      <c r="A86" s="18" t="s">
        <v>172</v>
      </c>
      <c r="B86" s="54" t="s">
        <v>175</v>
      </c>
      <c r="C86" s="26" t="s">
        <v>176</v>
      </c>
      <c r="D86" s="20" t="s">
        <v>28</v>
      </c>
      <c r="E86" s="22">
        <v>0.3</v>
      </c>
      <c r="F86" s="22">
        <v>0.18</v>
      </c>
      <c r="G86" s="22">
        <v>0.04</v>
      </c>
      <c r="H86" s="22">
        <v>0.1</v>
      </c>
      <c r="I86" s="22">
        <v>0.09</v>
      </c>
      <c r="J86" s="22"/>
      <c r="K86" s="21">
        <v>0.28999999999999998</v>
      </c>
      <c r="L86" s="22"/>
      <c r="M86" s="22"/>
      <c r="N86" s="22"/>
      <c r="O86" s="22"/>
      <c r="P86" s="43"/>
      <c r="Q86" s="43"/>
      <c r="R86" s="43"/>
      <c r="S86" s="43"/>
      <c r="T86" s="43"/>
      <c r="U86" s="43"/>
      <c r="V86" s="43"/>
      <c r="W86" s="43"/>
      <c r="X86" s="43"/>
      <c r="Y86" s="43"/>
      <c r="Z86" s="43"/>
      <c r="AA86" s="43"/>
    </row>
    <row r="87" spans="1:27" ht="14.25" customHeight="1">
      <c r="A87" s="18" t="s">
        <v>172</v>
      </c>
      <c r="B87" s="54" t="s">
        <v>177</v>
      </c>
      <c r="C87" s="26" t="s">
        <v>178</v>
      </c>
      <c r="D87" s="20" t="s">
        <v>28</v>
      </c>
      <c r="E87" s="22">
        <v>0.3</v>
      </c>
      <c r="F87" s="22">
        <v>0.18</v>
      </c>
      <c r="G87" s="22">
        <v>0.04</v>
      </c>
      <c r="H87" s="22">
        <v>0.1</v>
      </c>
      <c r="I87" s="22">
        <v>0.09</v>
      </c>
      <c r="J87" s="22"/>
      <c r="K87" s="21">
        <v>0.28999999999999998</v>
      </c>
      <c r="L87" s="98"/>
      <c r="M87" s="22"/>
      <c r="N87" s="22"/>
      <c r="O87" s="22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</row>
    <row r="88" spans="1:27" ht="14.25" customHeight="1">
      <c r="A88" s="18" t="s">
        <v>172</v>
      </c>
      <c r="B88" s="34" t="s">
        <v>173</v>
      </c>
      <c r="C88" s="53" t="s">
        <v>174</v>
      </c>
      <c r="D88" s="20" t="s">
        <v>28</v>
      </c>
      <c r="E88" s="22">
        <v>0.3</v>
      </c>
      <c r="F88" s="22">
        <v>0.18</v>
      </c>
      <c r="G88" s="22">
        <v>0.04</v>
      </c>
      <c r="H88" s="22">
        <v>0.1</v>
      </c>
      <c r="I88" s="22">
        <v>0.09</v>
      </c>
      <c r="J88" s="22"/>
      <c r="K88" s="21">
        <v>0.28999999999999998</v>
      </c>
      <c r="L88" s="98"/>
      <c r="M88" s="98"/>
      <c r="N88" s="98"/>
      <c r="O88" s="98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</row>
    <row r="89" spans="1:27" ht="14.25" customHeight="1">
      <c r="A89" s="43" t="s">
        <v>179</v>
      </c>
      <c r="B89" s="44" t="s">
        <v>180</v>
      </c>
      <c r="C89" s="87" t="s">
        <v>97</v>
      </c>
      <c r="D89" s="46"/>
      <c r="E89" s="88">
        <v>0.3</v>
      </c>
      <c r="F89" s="47">
        <v>0.13500000000000001</v>
      </c>
      <c r="G89" s="88">
        <v>2.5000000000000001E-2</v>
      </c>
      <c r="H89" s="47">
        <v>6.5000000000000002E-2</v>
      </c>
      <c r="I89" s="47">
        <v>0.08</v>
      </c>
      <c r="J89" s="47">
        <f t="shared" ref="J89:J135" si="6">SUM(E89:I89)</f>
        <v>0.60499999999999998</v>
      </c>
      <c r="K89" s="47">
        <f t="shared" ref="K89:K135" si="7">100%-J89</f>
        <v>0.39500000000000002</v>
      </c>
      <c r="L89" s="88">
        <v>8.9999999999999998E-4</v>
      </c>
      <c r="M89" s="88">
        <v>1.0999999999999999E-2</v>
      </c>
      <c r="N89" s="88">
        <v>1.2E-2</v>
      </c>
      <c r="O89" s="88">
        <v>2.8E-3</v>
      </c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</row>
    <row r="90" spans="1:27" ht="14.25" customHeight="1">
      <c r="A90" s="12" t="s">
        <v>181</v>
      </c>
      <c r="B90" s="13" t="s">
        <v>182</v>
      </c>
      <c r="C90" s="14" t="s">
        <v>183</v>
      </c>
      <c r="D90" s="17" t="s">
        <v>28</v>
      </c>
      <c r="E90" s="16">
        <v>0.31</v>
      </c>
      <c r="F90" s="16">
        <v>0.15</v>
      </c>
      <c r="G90" s="16">
        <v>3.5000000000000003E-2</v>
      </c>
      <c r="H90" s="16">
        <v>7.4999999999999997E-2</v>
      </c>
      <c r="I90" s="16">
        <v>0.1</v>
      </c>
      <c r="J90" s="16">
        <f t="shared" si="6"/>
        <v>0.66999999999999993</v>
      </c>
      <c r="K90" s="16">
        <f t="shared" si="7"/>
        <v>0.33000000000000007</v>
      </c>
      <c r="L90" s="16">
        <v>8.9999999999999998E-4</v>
      </c>
      <c r="M90" s="16">
        <v>8.0000000000000002E-3</v>
      </c>
      <c r="N90" s="16">
        <v>0.01</v>
      </c>
      <c r="O90" s="16">
        <v>4.1000000000000003E-3</v>
      </c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</row>
    <row r="91" spans="1:27" ht="14.25" customHeight="1">
      <c r="A91" s="12" t="s">
        <v>181</v>
      </c>
      <c r="B91" s="85" t="s">
        <v>184</v>
      </c>
      <c r="C91" s="14" t="s">
        <v>185</v>
      </c>
      <c r="D91" s="17" t="s">
        <v>28</v>
      </c>
      <c r="E91" s="16">
        <v>0.3</v>
      </c>
      <c r="F91" s="16">
        <v>0.15</v>
      </c>
      <c r="G91" s="16">
        <v>0.03</v>
      </c>
      <c r="H91" s="16">
        <v>6.5000000000000002E-2</v>
      </c>
      <c r="I91" s="16">
        <v>0.1</v>
      </c>
      <c r="J91" s="16">
        <f t="shared" si="6"/>
        <v>0.64499999999999991</v>
      </c>
      <c r="K91" s="16">
        <f t="shared" si="7"/>
        <v>0.35500000000000009</v>
      </c>
      <c r="L91" s="16">
        <v>8.9999999999999998E-4</v>
      </c>
      <c r="M91" s="16">
        <v>8.9999999999999993E-3</v>
      </c>
      <c r="N91" s="16">
        <v>1.0999999999999999E-2</v>
      </c>
      <c r="O91" s="16">
        <v>3.5000000000000001E-3</v>
      </c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</row>
    <row r="92" spans="1:27" ht="14.25" customHeight="1">
      <c r="A92" s="52" t="s">
        <v>181</v>
      </c>
      <c r="B92" s="55" t="s">
        <v>186</v>
      </c>
      <c r="C92" s="49" t="s">
        <v>187</v>
      </c>
      <c r="D92" s="17" t="s">
        <v>28</v>
      </c>
      <c r="E92" s="51">
        <v>0.46</v>
      </c>
      <c r="F92" s="50">
        <v>0.18</v>
      </c>
      <c r="G92" s="50">
        <v>1.4999999999999999E-2</v>
      </c>
      <c r="H92" s="50">
        <v>0.09</v>
      </c>
      <c r="I92" s="50">
        <v>0.1</v>
      </c>
      <c r="J92" s="50">
        <f t="shared" si="6"/>
        <v>0.84499999999999997</v>
      </c>
      <c r="K92" s="50">
        <f t="shared" si="7"/>
        <v>0.15500000000000003</v>
      </c>
      <c r="L92" s="50">
        <v>8.9999999999999998E-4</v>
      </c>
      <c r="M92" s="51">
        <v>1.0999999999999999E-2</v>
      </c>
      <c r="N92" s="51">
        <v>1.2999999999999999E-2</v>
      </c>
      <c r="O92" s="50">
        <v>4.0000000000000001E-3</v>
      </c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</row>
    <row r="93" spans="1:27" ht="14.25" customHeight="1">
      <c r="A93" s="33" t="s">
        <v>188</v>
      </c>
      <c r="B93" s="40" t="s">
        <v>198</v>
      </c>
      <c r="C93" s="35" t="s">
        <v>138</v>
      </c>
      <c r="D93" s="84"/>
      <c r="E93" s="37">
        <v>0.28999999999999998</v>
      </c>
      <c r="F93" s="37">
        <v>9.5000000000000001E-2</v>
      </c>
      <c r="G93" s="37">
        <v>5.5E-2</v>
      </c>
      <c r="H93" s="37">
        <v>7.0000000000000007E-2</v>
      </c>
      <c r="I93" s="37">
        <v>0.1</v>
      </c>
      <c r="J93" s="37">
        <f t="shared" si="6"/>
        <v>0.61</v>
      </c>
      <c r="K93" s="37">
        <f t="shared" si="7"/>
        <v>0.39</v>
      </c>
      <c r="L93" s="37">
        <v>8.0000000000000004E-4</v>
      </c>
      <c r="M93" s="37">
        <v>0.01</v>
      </c>
      <c r="N93" s="37">
        <v>1.0999999999999999E-2</v>
      </c>
      <c r="O93" s="37">
        <v>4.0000000000000001E-3</v>
      </c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</row>
    <row r="94" spans="1:27" ht="14.25" customHeight="1">
      <c r="A94" s="33" t="s">
        <v>188</v>
      </c>
      <c r="B94" s="40" t="s">
        <v>192</v>
      </c>
      <c r="C94" s="35" t="s">
        <v>132</v>
      </c>
      <c r="D94" s="84"/>
      <c r="E94" s="37">
        <v>0.28999999999999998</v>
      </c>
      <c r="F94" s="37">
        <v>0.13</v>
      </c>
      <c r="G94" s="37">
        <v>0.05</v>
      </c>
      <c r="H94" s="37">
        <v>6.9000000000000006E-2</v>
      </c>
      <c r="I94" s="37">
        <v>0.1</v>
      </c>
      <c r="J94" s="37">
        <f t="shared" si="6"/>
        <v>0.6389999999999999</v>
      </c>
      <c r="K94" s="37">
        <f t="shared" si="7"/>
        <v>0.3610000000000001</v>
      </c>
      <c r="L94" s="37">
        <v>6.9999999999999999E-4</v>
      </c>
      <c r="M94" s="37">
        <v>8.9999999999999993E-3</v>
      </c>
      <c r="N94" s="37">
        <v>0.01</v>
      </c>
      <c r="O94" s="37">
        <v>3.0000000000000001E-3</v>
      </c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</row>
    <row r="95" spans="1:27" ht="14.25" customHeight="1">
      <c r="A95" s="33" t="s">
        <v>188</v>
      </c>
      <c r="B95" s="40" t="s">
        <v>195</v>
      </c>
      <c r="C95" s="35" t="s">
        <v>93</v>
      </c>
      <c r="D95" s="84"/>
      <c r="E95" s="37">
        <v>0.30499999999999999</v>
      </c>
      <c r="F95" s="37">
        <v>0.155</v>
      </c>
      <c r="G95" s="37">
        <v>0.06</v>
      </c>
      <c r="H95" s="37">
        <v>7.0000000000000007E-2</v>
      </c>
      <c r="I95" s="37">
        <v>0.1</v>
      </c>
      <c r="J95" s="37">
        <f t="shared" si="6"/>
        <v>0.69000000000000006</v>
      </c>
      <c r="K95" s="37">
        <f t="shared" si="7"/>
        <v>0.30999999999999994</v>
      </c>
      <c r="L95" s="37">
        <v>8.0000000000000004E-4</v>
      </c>
      <c r="M95" s="37">
        <v>1.0500000000000001E-2</v>
      </c>
      <c r="N95" s="37">
        <v>1.2E-2</v>
      </c>
      <c r="O95" s="37">
        <v>4.0000000000000001E-3</v>
      </c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</row>
    <row r="96" spans="1:27" ht="14.25" customHeight="1">
      <c r="A96" s="33" t="s">
        <v>188</v>
      </c>
      <c r="B96" s="40" t="s">
        <v>149</v>
      </c>
      <c r="C96" s="35" t="s">
        <v>189</v>
      </c>
      <c r="D96" s="84"/>
      <c r="E96" s="37">
        <v>0.31</v>
      </c>
      <c r="F96" s="37">
        <v>0.16</v>
      </c>
      <c r="G96" s="37">
        <v>2.5000000000000001E-2</v>
      </c>
      <c r="H96" s="37">
        <v>6.9000000000000006E-2</v>
      </c>
      <c r="I96" s="37">
        <v>0.1</v>
      </c>
      <c r="J96" s="37">
        <f t="shared" si="6"/>
        <v>0.66400000000000003</v>
      </c>
      <c r="K96" s="37">
        <f t="shared" si="7"/>
        <v>0.33599999999999997</v>
      </c>
      <c r="L96" s="37">
        <v>6.9999999999999999E-4</v>
      </c>
      <c r="M96" s="37">
        <v>0.01</v>
      </c>
      <c r="N96" s="37">
        <v>1.15E-2</v>
      </c>
      <c r="O96" s="37">
        <v>4.0000000000000001E-3</v>
      </c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</row>
    <row r="97" spans="1:27" ht="14.25" customHeight="1">
      <c r="A97" s="33" t="s">
        <v>188</v>
      </c>
      <c r="B97" s="40" t="s">
        <v>196</v>
      </c>
      <c r="C97" s="35" t="s">
        <v>197</v>
      </c>
      <c r="D97" s="84"/>
      <c r="E97" s="37">
        <v>0.32</v>
      </c>
      <c r="F97" s="37">
        <v>0.19</v>
      </c>
      <c r="G97" s="37">
        <v>2.5000000000000001E-2</v>
      </c>
      <c r="H97" s="37">
        <v>6.9000000000000006E-2</v>
      </c>
      <c r="I97" s="37">
        <v>0.1</v>
      </c>
      <c r="J97" s="37">
        <f t="shared" si="6"/>
        <v>0.70400000000000007</v>
      </c>
      <c r="K97" s="37">
        <f t="shared" si="7"/>
        <v>0.29599999999999993</v>
      </c>
      <c r="L97" s="37">
        <v>8.0000000000000004E-4</v>
      </c>
      <c r="M97" s="37">
        <v>0.01</v>
      </c>
      <c r="N97" s="37">
        <v>1.15E-2</v>
      </c>
      <c r="O97" s="37">
        <v>4.4999999999999997E-3</v>
      </c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</row>
    <row r="98" spans="1:27" ht="14.25" customHeight="1">
      <c r="A98" s="33" t="s">
        <v>188</v>
      </c>
      <c r="B98" s="40" t="s">
        <v>190</v>
      </c>
      <c r="C98" s="35" t="s">
        <v>191</v>
      </c>
      <c r="D98" s="84"/>
      <c r="E98" s="37">
        <v>0.245</v>
      </c>
      <c r="F98" s="37">
        <v>0.215</v>
      </c>
      <c r="G98" s="37">
        <v>4.4999999999999998E-2</v>
      </c>
      <c r="H98" s="37">
        <v>5.5E-2</v>
      </c>
      <c r="I98" s="37">
        <v>0.1</v>
      </c>
      <c r="J98" s="37">
        <f t="shared" si="6"/>
        <v>0.66</v>
      </c>
      <c r="K98" s="37">
        <f t="shared" si="7"/>
        <v>0.33999999999999997</v>
      </c>
      <c r="L98" s="37">
        <v>5.9999999999999995E-4</v>
      </c>
      <c r="M98" s="37">
        <v>6.4999999999999997E-3</v>
      </c>
      <c r="N98" s="37">
        <v>6.4999999999999997E-3</v>
      </c>
      <c r="O98" s="37">
        <v>4.0000000000000001E-3</v>
      </c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</row>
    <row r="99" spans="1:27" ht="14.25" customHeight="1">
      <c r="A99" s="33" t="s">
        <v>188</v>
      </c>
      <c r="B99" s="38" t="s">
        <v>193</v>
      </c>
      <c r="C99" s="35" t="s">
        <v>194</v>
      </c>
      <c r="D99" s="39"/>
      <c r="E99" s="37">
        <v>0.32500000000000001</v>
      </c>
      <c r="F99" s="37">
        <v>0.22500000000000001</v>
      </c>
      <c r="G99" s="37">
        <v>2.5000000000000001E-2</v>
      </c>
      <c r="H99" s="37">
        <v>6.7000000000000004E-2</v>
      </c>
      <c r="I99" s="37">
        <v>0.1</v>
      </c>
      <c r="J99" s="37">
        <f t="shared" si="6"/>
        <v>0.7420000000000001</v>
      </c>
      <c r="K99" s="37">
        <f t="shared" si="7"/>
        <v>0.2579999999999999</v>
      </c>
      <c r="L99" s="37">
        <v>8.0000000000000004E-4</v>
      </c>
      <c r="M99" s="37">
        <v>0.01</v>
      </c>
      <c r="N99" s="37">
        <v>1.0999999999999999E-2</v>
      </c>
      <c r="O99" s="37" t="s">
        <v>18</v>
      </c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</row>
    <row r="100" spans="1:27" ht="14.25" customHeight="1">
      <c r="A100" s="24" t="s">
        <v>199</v>
      </c>
      <c r="B100" s="34" t="s">
        <v>59</v>
      </c>
      <c r="C100" s="27" t="s">
        <v>206</v>
      </c>
      <c r="D100" s="20" t="s">
        <v>28</v>
      </c>
      <c r="E100" s="22">
        <v>0.45</v>
      </c>
      <c r="F100" s="22">
        <v>0.25</v>
      </c>
      <c r="G100" s="22">
        <v>0.02</v>
      </c>
      <c r="H100" s="22">
        <v>0.08</v>
      </c>
      <c r="I100" s="22">
        <v>0.14000000000000001</v>
      </c>
      <c r="J100" s="22">
        <f t="shared" si="6"/>
        <v>0.94</v>
      </c>
      <c r="K100" s="22">
        <f t="shared" si="7"/>
        <v>6.0000000000000053E-2</v>
      </c>
      <c r="L100" s="22" t="s">
        <v>18</v>
      </c>
      <c r="M100" s="22" t="s">
        <v>18</v>
      </c>
      <c r="N100" s="22" t="s">
        <v>18</v>
      </c>
      <c r="O100" s="22" t="s">
        <v>18</v>
      </c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</row>
    <row r="101" spans="1:27" ht="14.25" customHeight="1">
      <c r="A101" s="24" t="s">
        <v>199</v>
      </c>
      <c r="B101" s="34" t="s">
        <v>204</v>
      </c>
      <c r="C101" s="27" t="s">
        <v>205</v>
      </c>
      <c r="D101" s="20" t="s">
        <v>28</v>
      </c>
      <c r="E101" s="22">
        <v>0.44</v>
      </c>
      <c r="F101" s="22">
        <v>0.28000000000000003</v>
      </c>
      <c r="G101" s="22">
        <v>0.02</v>
      </c>
      <c r="H101" s="22">
        <v>0.12</v>
      </c>
      <c r="I101" s="22">
        <v>0.14000000000000001</v>
      </c>
      <c r="J101" s="22">
        <f t="shared" si="6"/>
        <v>1</v>
      </c>
      <c r="K101" s="22">
        <f t="shared" si="7"/>
        <v>0</v>
      </c>
      <c r="L101" s="22" t="s">
        <v>18</v>
      </c>
      <c r="M101" s="22" t="s">
        <v>18</v>
      </c>
      <c r="N101" s="22" t="s">
        <v>18</v>
      </c>
      <c r="O101" s="22" t="s">
        <v>18</v>
      </c>
      <c r="P101" s="24"/>
      <c r="Q101" s="24"/>
      <c r="R101" s="24"/>
      <c r="S101" s="24"/>
      <c r="T101" s="24"/>
      <c r="U101" s="24"/>
      <c r="V101" s="24"/>
      <c r="W101" s="24"/>
      <c r="X101" s="24"/>
      <c r="Y101" s="24"/>
      <c r="Z101" s="24"/>
      <c r="AA101" s="24"/>
    </row>
    <row r="102" spans="1:27" ht="14.25" customHeight="1">
      <c r="A102" s="24" t="s">
        <v>199</v>
      </c>
      <c r="B102" s="34" t="s">
        <v>200</v>
      </c>
      <c r="C102" s="27" t="s">
        <v>201</v>
      </c>
      <c r="D102" s="20" t="s">
        <v>28</v>
      </c>
      <c r="E102" s="22">
        <v>0.36</v>
      </c>
      <c r="F102" s="22">
        <v>0.33</v>
      </c>
      <c r="G102" s="22">
        <v>0.02</v>
      </c>
      <c r="H102" s="22">
        <v>0.12</v>
      </c>
      <c r="I102" s="22">
        <v>0.14000000000000001</v>
      </c>
      <c r="J102" s="22">
        <f t="shared" si="6"/>
        <v>0.97</v>
      </c>
      <c r="K102" s="22">
        <f t="shared" si="7"/>
        <v>3.0000000000000027E-2</v>
      </c>
      <c r="L102" s="22" t="s">
        <v>18</v>
      </c>
      <c r="M102" s="22" t="s">
        <v>18</v>
      </c>
      <c r="N102" s="22" t="s">
        <v>18</v>
      </c>
      <c r="O102" s="22" t="s">
        <v>18</v>
      </c>
      <c r="P102" s="24"/>
      <c r="Q102" s="24"/>
      <c r="R102" s="24"/>
      <c r="S102" s="24"/>
      <c r="T102" s="24"/>
      <c r="U102" s="24"/>
      <c r="V102" s="24"/>
      <c r="W102" s="24"/>
      <c r="X102" s="24"/>
      <c r="Y102" s="24"/>
      <c r="Z102" s="24"/>
      <c r="AA102" s="24"/>
    </row>
    <row r="103" spans="1:27" ht="14.25" customHeight="1">
      <c r="A103" s="24" t="s">
        <v>199</v>
      </c>
      <c r="B103" s="34" t="s">
        <v>202</v>
      </c>
      <c r="C103" s="27" t="s">
        <v>203</v>
      </c>
      <c r="D103" s="20" t="s">
        <v>28</v>
      </c>
      <c r="E103" s="22">
        <v>0.33</v>
      </c>
      <c r="F103" s="22">
        <v>0.28000000000000003</v>
      </c>
      <c r="G103" s="22">
        <v>0.02</v>
      </c>
      <c r="H103" s="22">
        <v>0.12</v>
      </c>
      <c r="I103" s="22">
        <v>0.14000000000000001</v>
      </c>
      <c r="J103" s="22">
        <f t="shared" si="6"/>
        <v>0.89000000000000012</v>
      </c>
      <c r="K103" s="22">
        <f t="shared" si="7"/>
        <v>0.10999999999999988</v>
      </c>
      <c r="L103" s="22" t="s">
        <v>18</v>
      </c>
      <c r="M103" s="22" t="s">
        <v>18</v>
      </c>
      <c r="N103" s="22" t="s">
        <v>18</v>
      </c>
      <c r="O103" s="22" t="s">
        <v>18</v>
      </c>
      <c r="P103" s="24"/>
      <c r="Q103" s="24"/>
      <c r="R103" s="24"/>
      <c r="S103" s="24"/>
      <c r="T103" s="24"/>
      <c r="U103" s="24"/>
      <c r="V103" s="24"/>
      <c r="W103" s="24"/>
      <c r="X103" s="24"/>
      <c r="Y103" s="24"/>
      <c r="Z103" s="24"/>
      <c r="AA103" s="24"/>
    </row>
    <row r="104" spans="1:27" ht="14.25" customHeight="1">
      <c r="A104" s="24" t="s">
        <v>199</v>
      </c>
      <c r="B104" s="34" t="s">
        <v>207</v>
      </c>
      <c r="C104" s="27" t="s">
        <v>208</v>
      </c>
      <c r="D104" s="20" t="s">
        <v>28</v>
      </c>
      <c r="E104" s="22">
        <v>0.36</v>
      </c>
      <c r="F104" s="22">
        <v>0.35</v>
      </c>
      <c r="G104" s="22">
        <v>0.02</v>
      </c>
      <c r="H104" s="22">
        <v>0.08</v>
      </c>
      <c r="I104" s="22">
        <v>0.14000000000000001</v>
      </c>
      <c r="J104" s="22">
        <f t="shared" si="6"/>
        <v>0.95</v>
      </c>
      <c r="K104" s="22">
        <f t="shared" si="7"/>
        <v>5.0000000000000044E-2</v>
      </c>
      <c r="L104" s="22" t="s">
        <v>18</v>
      </c>
      <c r="M104" s="22" t="s">
        <v>18</v>
      </c>
      <c r="N104" s="22" t="s">
        <v>18</v>
      </c>
      <c r="O104" s="22" t="s">
        <v>18</v>
      </c>
      <c r="P104" s="24"/>
      <c r="Q104" s="24"/>
      <c r="R104" s="24"/>
      <c r="S104" s="24"/>
      <c r="T104" s="24"/>
      <c r="U104" s="24"/>
      <c r="V104" s="24"/>
      <c r="W104" s="24"/>
      <c r="X104" s="24"/>
      <c r="Y104" s="24"/>
      <c r="Z104" s="24"/>
      <c r="AA104" s="24"/>
    </row>
    <row r="105" spans="1:27" ht="14.25" customHeight="1">
      <c r="A105" s="43" t="s">
        <v>209</v>
      </c>
      <c r="B105" s="44" t="s">
        <v>214</v>
      </c>
      <c r="C105" s="45" t="s">
        <v>215</v>
      </c>
      <c r="D105" s="46"/>
      <c r="E105" s="47">
        <v>0.32</v>
      </c>
      <c r="F105" s="47">
        <v>0.1</v>
      </c>
      <c r="G105" s="47">
        <v>0.06</v>
      </c>
      <c r="H105" s="47">
        <v>6.0999999999999999E-2</v>
      </c>
      <c r="I105" s="47">
        <v>0.1</v>
      </c>
      <c r="J105" s="47">
        <f t="shared" si="6"/>
        <v>0.64100000000000001</v>
      </c>
      <c r="K105" s="47">
        <f t="shared" si="7"/>
        <v>0.35899999999999999</v>
      </c>
      <c r="L105" s="47">
        <v>6.9999999999999999E-4</v>
      </c>
      <c r="M105" s="47">
        <v>7.4999999999999997E-3</v>
      </c>
      <c r="N105" s="47">
        <v>8.5000000000000006E-3</v>
      </c>
      <c r="O105" s="47">
        <v>3.5000000000000001E-3</v>
      </c>
      <c r="P105" s="43"/>
      <c r="Q105" s="43"/>
      <c r="R105" s="43"/>
      <c r="S105" s="43"/>
      <c r="T105" s="43"/>
      <c r="U105" s="43"/>
      <c r="V105" s="43"/>
      <c r="W105" s="43"/>
      <c r="X105" s="43"/>
      <c r="Y105" s="43"/>
      <c r="Z105" s="43"/>
      <c r="AA105" s="43"/>
    </row>
    <row r="106" spans="1:27" ht="14.25" customHeight="1">
      <c r="A106" s="43" t="s">
        <v>209</v>
      </c>
      <c r="B106" s="44" t="s">
        <v>216</v>
      </c>
      <c r="C106" s="45" t="s">
        <v>217</v>
      </c>
      <c r="D106" s="46"/>
      <c r="E106" s="47">
        <v>0.32</v>
      </c>
      <c r="F106" s="47">
        <v>0.1</v>
      </c>
      <c r="G106" s="47">
        <v>0.04</v>
      </c>
      <c r="H106" s="47">
        <v>7.4999999999999997E-2</v>
      </c>
      <c r="I106" s="47">
        <v>0.1</v>
      </c>
      <c r="J106" s="47">
        <f t="shared" si="6"/>
        <v>0.63500000000000001</v>
      </c>
      <c r="K106" s="47">
        <f t="shared" si="7"/>
        <v>0.36499999999999999</v>
      </c>
      <c r="L106" s="47">
        <v>8.9999999999999998E-4</v>
      </c>
      <c r="M106" s="47">
        <v>8.9999999999999993E-3</v>
      </c>
      <c r="N106" s="47">
        <v>1.4E-2</v>
      </c>
      <c r="O106" s="47">
        <v>4.0000000000000001E-3</v>
      </c>
      <c r="P106" s="43"/>
      <c r="Q106" s="43"/>
      <c r="R106" s="43"/>
      <c r="S106" s="43"/>
      <c r="T106" s="43"/>
      <c r="U106" s="43"/>
      <c r="V106" s="43"/>
      <c r="W106" s="43"/>
      <c r="X106" s="43"/>
      <c r="Y106" s="43"/>
      <c r="Z106" s="43"/>
      <c r="AA106" s="43"/>
    </row>
    <row r="107" spans="1:27" ht="14.25" customHeight="1">
      <c r="A107" s="43" t="s">
        <v>209</v>
      </c>
      <c r="B107" s="44" t="s">
        <v>149</v>
      </c>
      <c r="C107" s="45" t="s">
        <v>24</v>
      </c>
      <c r="D107" s="46"/>
      <c r="E107" s="47">
        <v>0.33500000000000002</v>
      </c>
      <c r="F107" s="47">
        <v>0.17</v>
      </c>
      <c r="G107" s="47">
        <v>2.1999999999999999E-2</v>
      </c>
      <c r="H107" s="47">
        <v>5.8999999999999997E-2</v>
      </c>
      <c r="I107" s="47">
        <v>0.1</v>
      </c>
      <c r="J107" s="47">
        <f t="shared" si="6"/>
        <v>0.68600000000000005</v>
      </c>
      <c r="K107" s="47">
        <f t="shared" si="7"/>
        <v>0.31399999999999995</v>
      </c>
      <c r="L107" s="47">
        <v>8.0000000000000004E-4</v>
      </c>
      <c r="M107" s="47">
        <v>8.0000000000000002E-3</v>
      </c>
      <c r="N107" s="47">
        <v>8.9999999999999993E-3</v>
      </c>
      <c r="O107" s="47">
        <v>5.0000000000000001E-3</v>
      </c>
      <c r="P107" s="43"/>
      <c r="Q107" s="43"/>
      <c r="R107" s="43"/>
      <c r="S107" s="43"/>
      <c r="T107" s="43"/>
      <c r="U107" s="43"/>
      <c r="V107" s="43"/>
      <c r="W107" s="43"/>
      <c r="X107" s="43"/>
      <c r="Y107" s="43"/>
      <c r="Z107" s="43"/>
      <c r="AA107" s="43"/>
    </row>
    <row r="108" spans="1:27" ht="14.25" customHeight="1">
      <c r="A108" s="43" t="s">
        <v>209</v>
      </c>
      <c r="B108" s="44" t="s">
        <v>210</v>
      </c>
      <c r="C108" s="45" t="s">
        <v>24</v>
      </c>
      <c r="D108" s="46"/>
      <c r="E108" s="47">
        <v>0.33500000000000002</v>
      </c>
      <c r="F108" s="47">
        <v>0.17</v>
      </c>
      <c r="G108" s="47">
        <v>2.1999999999999999E-2</v>
      </c>
      <c r="H108" s="47">
        <v>0.06</v>
      </c>
      <c r="I108" s="47">
        <v>0.1</v>
      </c>
      <c r="J108" s="47">
        <f t="shared" si="6"/>
        <v>0.68699999999999994</v>
      </c>
      <c r="K108" s="47">
        <f t="shared" si="7"/>
        <v>0.31300000000000006</v>
      </c>
      <c r="L108" s="47">
        <v>8.0000000000000004E-4</v>
      </c>
      <c r="M108" s="47">
        <v>8.0000000000000002E-3</v>
      </c>
      <c r="N108" s="47">
        <v>8.9999999999999993E-3</v>
      </c>
      <c r="O108" s="47">
        <v>4.0000000000000001E-3</v>
      </c>
      <c r="P108" s="43"/>
      <c r="Q108" s="43"/>
      <c r="R108" s="43"/>
      <c r="S108" s="43"/>
      <c r="T108" s="43"/>
      <c r="U108" s="43"/>
      <c r="V108" s="43"/>
      <c r="W108" s="43"/>
      <c r="X108" s="43"/>
      <c r="Y108" s="43"/>
      <c r="Z108" s="43"/>
      <c r="AA108" s="43"/>
    </row>
    <row r="109" spans="1:27" ht="14.25" customHeight="1">
      <c r="A109" s="43" t="s">
        <v>209</v>
      </c>
      <c r="B109" s="44" t="s">
        <v>150</v>
      </c>
      <c r="C109" s="45" t="s">
        <v>24</v>
      </c>
      <c r="D109" s="46"/>
      <c r="E109" s="47">
        <v>0.33</v>
      </c>
      <c r="F109" s="47">
        <v>0.17</v>
      </c>
      <c r="G109" s="47">
        <v>2.1999999999999999E-2</v>
      </c>
      <c r="H109" s="47">
        <v>6.0999999999999999E-2</v>
      </c>
      <c r="I109" s="47">
        <v>0.1</v>
      </c>
      <c r="J109" s="47">
        <f t="shared" si="6"/>
        <v>0.68299999999999994</v>
      </c>
      <c r="K109" s="47">
        <f t="shared" si="7"/>
        <v>0.31700000000000006</v>
      </c>
      <c r="L109" s="47">
        <v>8.9999999999999998E-4</v>
      </c>
      <c r="M109" s="47">
        <v>8.3999999999999995E-3</v>
      </c>
      <c r="N109" s="47">
        <v>8.6E-3</v>
      </c>
      <c r="O109" s="47">
        <v>4.0000000000000001E-3</v>
      </c>
      <c r="P109" s="43"/>
      <c r="Q109" s="43"/>
      <c r="R109" s="43"/>
      <c r="S109" s="43"/>
      <c r="T109" s="43"/>
      <c r="U109" s="43"/>
      <c r="V109" s="43"/>
      <c r="W109" s="43"/>
      <c r="X109" s="43"/>
      <c r="Y109" s="43"/>
      <c r="Z109" s="43"/>
      <c r="AA109" s="43"/>
    </row>
    <row r="110" spans="1:27" ht="14.25" customHeight="1">
      <c r="A110" s="43" t="s">
        <v>209</v>
      </c>
      <c r="B110" s="44" t="s">
        <v>211</v>
      </c>
      <c r="C110" s="45" t="s">
        <v>24</v>
      </c>
      <c r="D110" s="46"/>
      <c r="E110" s="47">
        <v>0.33</v>
      </c>
      <c r="F110" s="47">
        <v>0.17</v>
      </c>
      <c r="G110" s="47">
        <v>2.3E-2</v>
      </c>
      <c r="H110" s="47">
        <v>5.8999999999999997E-2</v>
      </c>
      <c r="I110" s="47">
        <v>0.1</v>
      </c>
      <c r="J110" s="47">
        <f t="shared" si="6"/>
        <v>0.68200000000000005</v>
      </c>
      <c r="K110" s="47">
        <f t="shared" si="7"/>
        <v>0.31799999999999995</v>
      </c>
      <c r="L110" s="47">
        <v>8.0000000000000004E-4</v>
      </c>
      <c r="M110" s="47">
        <v>8.5000000000000006E-3</v>
      </c>
      <c r="N110" s="47">
        <v>8.9999999999999993E-3</v>
      </c>
      <c r="O110" s="47">
        <v>4.0000000000000001E-3</v>
      </c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</row>
    <row r="111" spans="1:27" ht="14.25" customHeight="1">
      <c r="A111" s="43" t="s">
        <v>209</v>
      </c>
      <c r="B111" s="44" t="s">
        <v>219</v>
      </c>
      <c r="C111" s="45" t="s">
        <v>24</v>
      </c>
      <c r="D111" s="46"/>
      <c r="E111" s="47">
        <v>0.33</v>
      </c>
      <c r="F111" s="47">
        <v>0.2</v>
      </c>
      <c r="G111" s="47">
        <v>0.06</v>
      </c>
      <c r="H111" s="47">
        <v>5.8999999999999997E-2</v>
      </c>
      <c r="I111" s="47">
        <v>0.1</v>
      </c>
      <c r="J111" s="47">
        <f t="shared" si="6"/>
        <v>0.749</v>
      </c>
      <c r="K111" s="47">
        <f t="shared" si="7"/>
        <v>0.251</v>
      </c>
      <c r="L111" s="47">
        <v>8.0000000000000004E-4</v>
      </c>
      <c r="M111" s="47">
        <v>8.0000000000000002E-3</v>
      </c>
      <c r="N111" s="47">
        <v>8.9999999999999993E-3</v>
      </c>
      <c r="O111" s="47">
        <v>4.0000000000000001E-3</v>
      </c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</row>
    <row r="112" spans="1:27" ht="14.25" customHeight="1">
      <c r="A112" s="43" t="s">
        <v>209</v>
      </c>
      <c r="B112" s="44" t="s">
        <v>212</v>
      </c>
      <c r="C112" s="45" t="s">
        <v>213</v>
      </c>
      <c r="D112" s="46"/>
      <c r="E112" s="47">
        <v>0.34</v>
      </c>
      <c r="F112" s="47">
        <v>0.19</v>
      </c>
      <c r="G112" s="47">
        <v>2.8000000000000001E-2</v>
      </c>
      <c r="H112" s="47">
        <v>5.8999999999999997E-2</v>
      </c>
      <c r="I112" s="47">
        <v>0.1</v>
      </c>
      <c r="J112" s="47">
        <f t="shared" si="6"/>
        <v>0.71699999999999997</v>
      </c>
      <c r="K112" s="47">
        <f t="shared" si="7"/>
        <v>0.28300000000000003</v>
      </c>
      <c r="L112" s="47">
        <v>6.9999999999999999E-4</v>
      </c>
      <c r="M112" s="47">
        <v>8.5000000000000006E-3</v>
      </c>
      <c r="N112" s="47">
        <v>9.4999999999999998E-3</v>
      </c>
      <c r="O112" s="47">
        <v>3.8999999999999998E-3</v>
      </c>
      <c r="P112" s="43"/>
      <c r="Q112" s="43"/>
      <c r="R112" s="43"/>
      <c r="S112" s="43"/>
      <c r="T112" s="43"/>
      <c r="U112" s="43"/>
      <c r="V112" s="43"/>
      <c r="W112" s="43"/>
      <c r="X112" s="43"/>
      <c r="Y112" s="43"/>
      <c r="Z112" s="43"/>
      <c r="AA112" s="43"/>
    </row>
    <row r="113" spans="1:27" ht="14.25" customHeight="1">
      <c r="A113" s="43" t="s">
        <v>209</v>
      </c>
      <c r="B113" s="44" t="s">
        <v>218</v>
      </c>
      <c r="C113" s="45" t="s">
        <v>20</v>
      </c>
      <c r="D113" s="46"/>
      <c r="E113" s="47">
        <v>0.3</v>
      </c>
      <c r="F113" s="47">
        <v>0.14000000000000001</v>
      </c>
      <c r="G113" s="47">
        <v>1.4999999999999999E-2</v>
      </c>
      <c r="H113" s="47">
        <v>6.9000000000000006E-2</v>
      </c>
      <c r="I113" s="47">
        <v>0.1</v>
      </c>
      <c r="J113" s="47">
        <f t="shared" si="6"/>
        <v>0.624</v>
      </c>
      <c r="K113" s="47">
        <f t="shared" si="7"/>
        <v>0.376</v>
      </c>
      <c r="L113" s="47">
        <v>1E-3</v>
      </c>
      <c r="M113" s="47">
        <v>8.9999999999999993E-3</v>
      </c>
      <c r="N113" s="47">
        <v>1.2999999999999999E-2</v>
      </c>
      <c r="O113" s="47">
        <v>4.0000000000000001E-3</v>
      </c>
      <c r="P113" s="43"/>
      <c r="Q113" s="43"/>
      <c r="R113" s="43"/>
      <c r="S113" s="43"/>
      <c r="T113" s="43"/>
      <c r="U113" s="43"/>
      <c r="V113" s="43"/>
      <c r="W113" s="43"/>
      <c r="X113" s="43"/>
      <c r="Y113" s="43"/>
      <c r="Z113" s="43"/>
      <c r="AA113" s="43"/>
    </row>
    <row r="114" spans="1:27" ht="14.25" customHeight="1">
      <c r="A114" s="12" t="s">
        <v>220</v>
      </c>
      <c r="B114" s="13" t="s">
        <v>225</v>
      </c>
      <c r="C114" s="49" t="s">
        <v>226</v>
      </c>
      <c r="D114" s="15"/>
      <c r="E114" s="50">
        <v>0.27</v>
      </c>
      <c r="F114" s="50">
        <v>8.3000000000000004E-2</v>
      </c>
      <c r="G114" s="50">
        <v>0.09</v>
      </c>
      <c r="H114" s="50">
        <v>6.5000000000000002E-2</v>
      </c>
      <c r="I114" s="50">
        <v>0.1</v>
      </c>
      <c r="J114" s="50">
        <f t="shared" si="6"/>
        <v>0.60799999999999998</v>
      </c>
      <c r="K114" s="50">
        <f t="shared" si="7"/>
        <v>0.39200000000000002</v>
      </c>
      <c r="L114" s="50" t="s">
        <v>18</v>
      </c>
      <c r="M114" s="50">
        <v>1.6E-2</v>
      </c>
      <c r="N114" s="50">
        <v>0.02</v>
      </c>
      <c r="O114" s="50" t="s">
        <v>18</v>
      </c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</row>
    <row r="115" spans="1:27" ht="14.25" customHeight="1">
      <c r="A115" s="12" t="s">
        <v>220</v>
      </c>
      <c r="B115" s="13" t="s">
        <v>222</v>
      </c>
      <c r="C115" s="49" t="s">
        <v>223</v>
      </c>
      <c r="D115" s="15"/>
      <c r="E115" s="50">
        <v>0.32</v>
      </c>
      <c r="F115" s="50">
        <v>0.15</v>
      </c>
      <c r="G115" s="50">
        <v>0.05</v>
      </c>
      <c r="H115" s="50">
        <v>6.5000000000000002E-2</v>
      </c>
      <c r="I115" s="50">
        <v>0.1</v>
      </c>
      <c r="J115" s="50">
        <f t="shared" si="6"/>
        <v>0.68499999999999994</v>
      </c>
      <c r="K115" s="50">
        <f t="shared" si="7"/>
        <v>0.31500000000000006</v>
      </c>
      <c r="L115" s="50" t="s">
        <v>18</v>
      </c>
      <c r="M115" s="50">
        <v>1.6E-2</v>
      </c>
      <c r="N115" s="50">
        <v>0.02</v>
      </c>
      <c r="O115" s="50" t="s">
        <v>18</v>
      </c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</row>
    <row r="116" spans="1:27" ht="14.25" customHeight="1">
      <c r="A116" s="12" t="s">
        <v>220</v>
      </c>
      <c r="B116" s="13" t="s">
        <v>221</v>
      </c>
      <c r="C116" s="14" t="s">
        <v>93</v>
      </c>
      <c r="D116" s="15"/>
      <c r="E116" s="16">
        <v>0.3</v>
      </c>
      <c r="F116" s="16">
        <v>0.17</v>
      </c>
      <c r="G116" s="16">
        <v>0.06</v>
      </c>
      <c r="H116" s="16">
        <v>6.5000000000000002E-2</v>
      </c>
      <c r="I116" s="16">
        <v>0.1</v>
      </c>
      <c r="J116" s="16">
        <f t="shared" si="6"/>
        <v>0.69499999999999995</v>
      </c>
      <c r="K116" s="16">
        <f t="shared" si="7"/>
        <v>0.30500000000000005</v>
      </c>
      <c r="L116" s="16" t="s">
        <v>18</v>
      </c>
      <c r="M116" s="16">
        <v>1.6E-2</v>
      </c>
      <c r="N116" s="16">
        <v>0.02</v>
      </c>
      <c r="O116" s="16" t="s">
        <v>18</v>
      </c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</row>
    <row r="117" spans="1:27" ht="14.25" customHeight="1">
      <c r="A117" s="12" t="s">
        <v>220</v>
      </c>
      <c r="B117" s="13" t="s">
        <v>224</v>
      </c>
      <c r="C117" s="14" t="s">
        <v>20</v>
      </c>
      <c r="D117" s="15"/>
      <c r="E117" s="16">
        <v>0.35</v>
      </c>
      <c r="F117" s="16">
        <v>0.19</v>
      </c>
      <c r="G117" s="16">
        <v>0.05</v>
      </c>
      <c r="H117" s="16">
        <v>7.0000000000000007E-2</v>
      </c>
      <c r="I117" s="16">
        <v>0.1</v>
      </c>
      <c r="J117" s="16">
        <f t="shared" si="6"/>
        <v>0.76000000000000012</v>
      </c>
      <c r="K117" s="16">
        <f t="shared" si="7"/>
        <v>0.23999999999999988</v>
      </c>
      <c r="L117" s="16" t="s">
        <v>18</v>
      </c>
      <c r="M117" s="16">
        <v>1.6E-2</v>
      </c>
      <c r="N117" s="16">
        <v>0.02</v>
      </c>
      <c r="O117" s="16" t="s">
        <v>18</v>
      </c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</row>
    <row r="118" spans="1:27" ht="14.25" customHeight="1">
      <c r="A118" s="12" t="s">
        <v>227</v>
      </c>
      <c r="B118" s="13" t="s">
        <v>228</v>
      </c>
      <c r="C118" s="49" t="s">
        <v>229</v>
      </c>
      <c r="D118" s="15"/>
      <c r="E118" s="50">
        <v>0.36</v>
      </c>
      <c r="F118" s="50">
        <v>0.18</v>
      </c>
      <c r="G118" s="50">
        <v>2.5000000000000001E-2</v>
      </c>
      <c r="H118" s="50">
        <v>0.112</v>
      </c>
      <c r="I118" s="50">
        <v>0.09</v>
      </c>
      <c r="J118" s="50">
        <f t="shared" si="6"/>
        <v>0.76700000000000002</v>
      </c>
      <c r="K118" s="50">
        <f t="shared" si="7"/>
        <v>0.23299999999999998</v>
      </c>
      <c r="L118" s="50" t="s">
        <v>18</v>
      </c>
      <c r="M118" s="50">
        <v>1.0999999999999999E-2</v>
      </c>
      <c r="N118" s="50">
        <v>1.4E-2</v>
      </c>
      <c r="O118" s="50" t="s">
        <v>18</v>
      </c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</row>
    <row r="119" spans="1:27" ht="14.25" customHeight="1">
      <c r="A119" s="52" t="s">
        <v>230</v>
      </c>
      <c r="B119" s="13" t="s">
        <v>236</v>
      </c>
      <c r="C119" s="49" t="s">
        <v>237</v>
      </c>
      <c r="D119" s="17" t="s">
        <v>28</v>
      </c>
      <c r="E119" s="50">
        <v>0.3</v>
      </c>
      <c r="F119" s="50">
        <v>0.08</v>
      </c>
      <c r="G119" s="50">
        <v>0.09</v>
      </c>
      <c r="H119" s="51">
        <v>0.08</v>
      </c>
      <c r="I119" s="51">
        <v>0.1</v>
      </c>
      <c r="J119" s="16">
        <f t="shared" si="6"/>
        <v>0.64999999999999991</v>
      </c>
      <c r="K119" s="50">
        <f t="shared" si="7"/>
        <v>0.35000000000000009</v>
      </c>
      <c r="L119" s="16">
        <v>8.9999999999999998E-4</v>
      </c>
      <c r="M119" s="50">
        <v>8.9999999999999993E-3</v>
      </c>
      <c r="N119" s="50">
        <v>1.2999999999999999E-2</v>
      </c>
      <c r="O119" s="16">
        <v>3.0000000000000001E-3</v>
      </c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</row>
    <row r="120" spans="1:27" ht="14.25" customHeight="1">
      <c r="A120" s="56" t="s">
        <v>230</v>
      </c>
      <c r="B120" s="48" t="s">
        <v>233</v>
      </c>
      <c r="C120" s="57" t="s">
        <v>234</v>
      </c>
      <c r="D120" s="17" t="s">
        <v>28</v>
      </c>
      <c r="E120" s="50">
        <v>0.36</v>
      </c>
      <c r="F120" s="50">
        <v>0.16</v>
      </c>
      <c r="G120" s="50">
        <v>0.08</v>
      </c>
      <c r="H120" s="51">
        <v>7.5999999999999998E-2</v>
      </c>
      <c r="I120" s="51">
        <v>0.1</v>
      </c>
      <c r="J120" s="50">
        <f t="shared" si="6"/>
        <v>0.77599999999999991</v>
      </c>
      <c r="K120" s="50">
        <f t="shared" si="7"/>
        <v>0.22400000000000009</v>
      </c>
      <c r="L120" s="51">
        <v>8.9999999999999998E-4</v>
      </c>
      <c r="M120" s="51">
        <v>1.0200000000000001E-2</v>
      </c>
      <c r="N120" s="51">
        <v>1.0999999999999999E-2</v>
      </c>
      <c r="O120" s="51">
        <v>3.8E-3</v>
      </c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</row>
    <row r="121" spans="1:27" ht="14.25" customHeight="1">
      <c r="A121" s="12" t="s">
        <v>230</v>
      </c>
      <c r="B121" s="13" t="s">
        <v>235</v>
      </c>
      <c r="C121" s="49" t="s">
        <v>234</v>
      </c>
      <c r="D121" s="15"/>
      <c r="E121" s="50">
        <v>0.34</v>
      </c>
      <c r="F121" s="50">
        <v>0.12</v>
      </c>
      <c r="G121" s="50">
        <v>0.03</v>
      </c>
      <c r="H121" s="51">
        <v>7.0000000000000007E-2</v>
      </c>
      <c r="I121" s="58">
        <v>0.1</v>
      </c>
      <c r="J121" s="50">
        <f t="shared" si="6"/>
        <v>0.66</v>
      </c>
      <c r="K121" s="50">
        <f t="shared" si="7"/>
        <v>0.33999999999999997</v>
      </c>
      <c r="L121" s="50">
        <v>1.4E-3</v>
      </c>
      <c r="M121" s="51">
        <v>1.03E-2</v>
      </c>
      <c r="N121" s="50">
        <v>1.09E-2</v>
      </c>
      <c r="O121" s="50">
        <v>3.2000000000000002E-3</v>
      </c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</row>
    <row r="122" spans="1:27" ht="14.25" customHeight="1">
      <c r="A122" s="90" t="s">
        <v>230</v>
      </c>
      <c r="B122" s="13" t="s">
        <v>231</v>
      </c>
      <c r="C122" s="49" t="s">
        <v>232</v>
      </c>
      <c r="D122" s="17" t="s">
        <v>28</v>
      </c>
      <c r="E122" s="50">
        <v>0.42</v>
      </c>
      <c r="F122" s="50">
        <v>0.2</v>
      </c>
      <c r="G122" s="50">
        <v>0.03</v>
      </c>
      <c r="H122" s="51">
        <v>0.08</v>
      </c>
      <c r="I122" s="50">
        <v>0.1</v>
      </c>
      <c r="J122" s="50">
        <f t="shared" si="6"/>
        <v>0.83</v>
      </c>
      <c r="K122" s="50">
        <f t="shared" si="7"/>
        <v>0.17000000000000004</v>
      </c>
      <c r="L122" s="50">
        <v>8.9999999999999998E-4</v>
      </c>
      <c r="M122" s="50">
        <v>0.01</v>
      </c>
      <c r="N122" s="50">
        <v>1.4999999999999999E-2</v>
      </c>
      <c r="O122" s="50">
        <v>3.0000000000000001E-3</v>
      </c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</row>
    <row r="123" spans="1:27" ht="14.25" customHeight="1">
      <c r="A123" s="12" t="s">
        <v>238</v>
      </c>
      <c r="B123" s="13" t="s">
        <v>239</v>
      </c>
      <c r="C123" s="14" t="s">
        <v>240</v>
      </c>
      <c r="D123" s="15"/>
      <c r="E123" s="16">
        <v>0.32</v>
      </c>
      <c r="F123" s="16">
        <v>0.18</v>
      </c>
      <c r="G123" s="51">
        <v>3.7999999999999999E-2</v>
      </c>
      <c r="H123" s="51">
        <v>6.5000000000000002E-2</v>
      </c>
      <c r="I123" s="51">
        <v>0.1</v>
      </c>
      <c r="J123" s="16">
        <f t="shared" si="6"/>
        <v>0.70299999999999996</v>
      </c>
      <c r="K123" s="16">
        <f t="shared" si="7"/>
        <v>0.29700000000000004</v>
      </c>
      <c r="L123" s="16">
        <v>9.5E-4</v>
      </c>
      <c r="M123" s="16">
        <v>1.2E-2</v>
      </c>
      <c r="N123" s="16">
        <v>1.4999999999999999E-2</v>
      </c>
      <c r="O123" s="16" t="s">
        <v>18</v>
      </c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</row>
    <row r="124" spans="1:27" ht="14.25" customHeight="1">
      <c r="A124" s="12" t="s">
        <v>238</v>
      </c>
      <c r="B124" s="13" t="s">
        <v>242</v>
      </c>
      <c r="C124" s="49" t="s">
        <v>243</v>
      </c>
      <c r="D124" s="15"/>
      <c r="E124" s="50">
        <v>0.27</v>
      </c>
      <c r="F124" s="50">
        <v>0.09</v>
      </c>
      <c r="G124" s="50">
        <v>7.0000000000000007E-2</v>
      </c>
      <c r="H124" s="50">
        <v>0.09</v>
      </c>
      <c r="I124" s="50">
        <v>0.1</v>
      </c>
      <c r="J124" s="50">
        <f t="shared" si="6"/>
        <v>0.62</v>
      </c>
      <c r="K124" s="50">
        <f t="shared" si="7"/>
        <v>0.38</v>
      </c>
      <c r="L124" s="51">
        <v>8.9999999999999998E-4</v>
      </c>
      <c r="M124" s="50">
        <v>5.0000000000000001E-3</v>
      </c>
      <c r="N124" s="50">
        <v>6.0000000000000001E-3</v>
      </c>
      <c r="O124" s="50" t="s">
        <v>18</v>
      </c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</row>
    <row r="125" spans="1:27" ht="14.25" customHeight="1">
      <c r="A125" s="12" t="s">
        <v>238</v>
      </c>
      <c r="B125" s="13" t="s">
        <v>241</v>
      </c>
      <c r="C125" s="14" t="s">
        <v>147</v>
      </c>
      <c r="D125" s="15"/>
      <c r="E125" s="16">
        <v>0.3</v>
      </c>
      <c r="F125" s="16">
        <v>0.1</v>
      </c>
      <c r="G125" s="16">
        <v>7.0000000000000007E-2</v>
      </c>
      <c r="H125" s="51">
        <v>0.1</v>
      </c>
      <c r="I125" s="16">
        <v>0.1</v>
      </c>
      <c r="J125" s="16">
        <f t="shared" si="6"/>
        <v>0.67</v>
      </c>
      <c r="K125" s="16">
        <f t="shared" si="7"/>
        <v>0.32999999999999996</v>
      </c>
      <c r="L125" s="51">
        <v>8.9999999999999998E-4</v>
      </c>
      <c r="M125" s="16">
        <v>5.4999999999999997E-3</v>
      </c>
      <c r="N125" s="16">
        <v>7.0000000000000001E-3</v>
      </c>
      <c r="O125" s="16" t="s">
        <v>18</v>
      </c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</row>
    <row r="126" spans="1:27" ht="14.25" customHeight="1">
      <c r="A126" s="12" t="s">
        <v>244</v>
      </c>
      <c r="B126" s="13" t="s">
        <v>249</v>
      </c>
      <c r="C126" s="14" t="s">
        <v>250</v>
      </c>
      <c r="D126" s="17" t="s">
        <v>28</v>
      </c>
      <c r="E126" s="16">
        <v>0.3</v>
      </c>
      <c r="F126" s="16">
        <v>0.14000000000000001</v>
      </c>
      <c r="G126" s="16">
        <v>0.05</v>
      </c>
      <c r="H126" s="50">
        <v>6.5000000000000002E-2</v>
      </c>
      <c r="I126" s="16">
        <v>0.1</v>
      </c>
      <c r="J126" s="16">
        <f t="shared" si="6"/>
        <v>0.65499999999999992</v>
      </c>
      <c r="K126" s="16">
        <f t="shared" si="7"/>
        <v>0.34500000000000008</v>
      </c>
      <c r="L126" s="16">
        <v>8.9999999999999998E-4</v>
      </c>
      <c r="M126" s="16">
        <v>7.0000000000000001E-3</v>
      </c>
      <c r="N126" s="16">
        <v>8.0000000000000002E-3</v>
      </c>
      <c r="O126" s="16">
        <v>2.8E-3</v>
      </c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  <c r="AA126" s="12"/>
    </row>
    <row r="127" spans="1:27" ht="14.25" customHeight="1">
      <c r="A127" s="12" t="s">
        <v>244</v>
      </c>
      <c r="B127" s="13" t="s">
        <v>245</v>
      </c>
      <c r="C127" s="14" t="s">
        <v>246</v>
      </c>
      <c r="D127" s="17" t="s">
        <v>28</v>
      </c>
      <c r="E127" s="16">
        <v>0.31</v>
      </c>
      <c r="F127" s="16">
        <v>0.18</v>
      </c>
      <c r="G127" s="16">
        <v>2.5000000000000001E-2</v>
      </c>
      <c r="H127" s="51">
        <v>6.5000000000000002E-2</v>
      </c>
      <c r="I127" s="16">
        <v>0.1</v>
      </c>
      <c r="J127" s="16">
        <f t="shared" si="6"/>
        <v>0.68</v>
      </c>
      <c r="K127" s="16">
        <f t="shared" si="7"/>
        <v>0.31999999999999995</v>
      </c>
      <c r="L127" s="16">
        <v>8.0000000000000004E-4</v>
      </c>
      <c r="M127" s="16">
        <v>6.0000000000000001E-3</v>
      </c>
      <c r="N127" s="16">
        <v>8.0000000000000002E-3</v>
      </c>
      <c r="O127" s="50">
        <v>3.3E-3</v>
      </c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</row>
    <row r="128" spans="1:27" ht="14.25" customHeight="1">
      <c r="A128" s="12" t="s">
        <v>244</v>
      </c>
      <c r="B128" s="13" t="s">
        <v>247</v>
      </c>
      <c r="C128" s="49" t="s">
        <v>248</v>
      </c>
      <c r="D128" s="17" t="s">
        <v>28</v>
      </c>
      <c r="E128" s="50">
        <v>0.33</v>
      </c>
      <c r="F128" s="50">
        <v>0.2</v>
      </c>
      <c r="G128" s="50">
        <v>2.5000000000000001E-2</v>
      </c>
      <c r="H128" s="50">
        <v>0.06</v>
      </c>
      <c r="I128" s="50">
        <v>0.1</v>
      </c>
      <c r="J128" s="50">
        <f t="shared" si="6"/>
        <v>0.71499999999999997</v>
      </c>
      <c r="K128" s="50">
        <f t="shared" si="7"/>
        <v>0.28500000000000003</v>
      </c>
      <c r="L128" s="50">
        <v>8.0000000000000004E-4</v>
      </c>
      <c r="M128" s="50">
        <v>8.0000000000000002E-3</v>
      </c>
      <c r="N128" s="50">
        <v>0.01</v>
      </c>
      <c r="O128" s="50">
        <v>2.8E-3</v>
      </c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</row>
    <row r="129" spans="1:27" ht="14.25" customHeight="1">
      <c r="A129" s="12" t="s">
        <v>244</v>
      </c>
      <c r="B129" s="13" t="s">
        <v>251</v>
      </c>
      <c r="C129" s="14" t="s">
        <v>252</v>
      </c>
      <c r="D129" s="17" t="s">
        <v>28</v>
      </c>
      <c r="E129" s="16">
        <v>0.3</v>
      </c>
      <c r="F129" s="16">
        <v>0.19</v>
      </c>
      <c r="G129" s="16">
        <v>2.5000000000000001E-2</v>
      </c>
      <c r="H129" s="16">
        <v>0.06</v>
      </c>
      <c r="I129" s="16">
        <v>0.1</v>
      </c>
      <c r="J129" s="16">
        <f t="shared" si="6"/>
        <v>0.67499999999999993</v>
      </c>
      <c r="K129" s="16">
        <f t="shared" si="7"/>
        <v>0.32500000000000007</v>
      </c>
      <c r="L129" s="16">
        <v>6.9999999999999999E-4</v>
      </c>
      <c r="M129" s="16">
        <v>5.0000000000000001E-3</v>
      </c>
      <c r="N129" s="16">
        <v>7.0000000000000001E-3</v>
      </c>
      <c r="O129" s="16">
        <v>3.0000000000000001E-3</v>
      </c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</row>
    <row r="130" spans="1:27" ht="14.25" customHeight="1">
      <c r="A130" s="60" t="s">
        <v>253</v>
      </c>
      <c r="B130" s="44" t="s">
        <v>256</v>
      </c>
      <c r="C130" s="45" t="s">
        <v>257</v>
      </c>
      <c r="D130" s="59" t="s">
        <v>28</v>
      </c>
      <c r="E130" s="47">
        <v>0.46</v>
      </c>
      <c r="F130" s="47">
        <v>0.11</v>
      </c>
      <c r="G130" s="47">
        <v>5.0999999999999997E-2</v>
      </c>
      <c r="H130" s="47">
        <v>8.8999999999999996E-2</v>
      </c>
      <c r="I130" s="47">
        <v>0.08</v>
      </c>
      <c r="J130" s="47">
        <f t="shared" si="6"/>
        <v>0.79</v>
      </c>
      <c r="K130" s="47">
        <f t="shared" si="7"/>
        <v>0.20999999999999996</v>
      </c>
      <c r="L130" s="47">
        <v>8.9999999999999998E-4</v>
      </c>
      <c r="M130" s="47">
        <v>1.2999999999999999E-2</v>
      </c>
      <c r="N130" s="47">
        <v>1.4999999999999999E-2</v>
      </c>
      <c r="O130" s="47" t="s">
        <v>18</v>
      </c>
      <c r="P130" s="43"/>
      <c r="Q130" s="43"/>
      <c r="R130" s="43"/>
      <c r="S130" s="43"/>
      <c r="T130" s="43"/>
      <c r="U130" s="43"/>
      <c r="V130" s="43"/>
      <c r="W130" s="43"/>
      <c r="X130" s="43"/>
      <c r="Y130" s="43"/>
      <c r="Z130" s="43"/>
      <c r="AA130" s="43"/>
    </row>
    <row r="131" spans="1:27" ht="14.25" customHeight="1">
      <c r="A131" s="43" t="s">
        <v>253</v>
      </c>
      <c r="B131" s="44" t="s">
        <v>261</v>
      </c>
      <c r="C131" s="45" t="s">
        <v>262</v>
      </c>
      <c r="D131" s="59" t="s">
        <v>28</v>
      </c>
      <c r="E131" s="47">
        <v>0.42</v>
      </c>
      <c r="F131" s="47">
        <v>0.2</v>
      </c>
      <c r="G131" s="47">
        <v>1.7999999999999999E-2</v>
      </c>
      <c r="H131" s="47">
        <v>8.8999999999999996E-2</v>
      </c>
      <c r="I131" s="47">
        <v>0.08</v>
      </c>
      <c r="J131" s="47">
        <f t="shared" si="6"/>
        <v>0.80699999999999994</v>
      </c>
      <c r="K131" s="47">
        <f t="shared" si="7"/>
        <v>0.19300000000000006</v>
      </c>
      <c r="L131" s="47">
        <v>1.1000000000000001E-3</v>
      </c>
      <c r="M131" s="47">
        <v>1.2999999999999999E-2</v>
      </c>
      <c r="N131" s="47">
        <v>1.6E-2</v>
      </c>
      <c r="O131" s="47" t="s">
        <v>18</v>
      </c>
      <c r="P131" s="43"/>
      <c r="Q131" s="43"/>
      <c r="R131" s="43"/>
      <c r="S131" s="43"/>
      <c r="T131" s="43"/>
      <c r="U131" s="43"/>
      <c r="V131" s="43"/>
      <c r="W131" s="43"/>
      <c r="X131" s="43"/>
      <c r="Y131" s="43"/>
      <c r="Z131" s="43"/>
      <c r="AA131" s="43"/>
    </row>
    <row r="132" spans="1:27" ht="14.25" customHeight="1">
      <c r="A132" s="43" t="s">
        <v>253</v>
      </c>
      <c r="B132" s="44" t="s">
        <v>254</v>
      </c>
      <c r="C132" s="45" t="s">
        <v>255</v>
      </c>
      <c r="D132" s="59" t="s">
        <v>28</v>
      </c>
      <c r="E132" s="47">
        <v>0.44</v>
      </c>
      <c r="F132" s="47">
        <v>0.2</v>
      </c>
      <c r="G132" s="47">
        <v>1.7999999999999999E-2</v>
      </c>
      <c r="H132" s="47">
        <v>8.6999999999999994E-2</v>
      </c>
      <c r="I132" s="47">
        <v>0.08</v>
      </c>
      <c r="J132" s="47">
        <f t="shared" si="6"/>
        <v>0.82499999999999996</v>
      </c>
      <c r="K132" s="47">
        <f t="shared" si="7"/>
        <v>0.17500000000000004</v>
      </c>
      <c r="L132" s="47">
        <v>8.9999999999999998E-4</v>
      </c>
      <c r="M132" s="47">
        <v>1.2999999999999999E-2</v>
      </c>
      <c r="N132" s="47">
        <v>1.4999999999999999E-2</v>
      </c>
      <c r="O132" s="47" t="s">
        <v>18</v>
      </c>
      <c r="P132" s="43"/>
      <c r="Q132" s="43"/>
      <c r="R132" s="43"/>
      <c r="S132" s="43"/>
      <c r="T132" s="43"/>
      <c r="U132" s="43"/>
      <c r="V132" s="43"/>
      <c r="W132" s="43"/>
      <c r="X132" s="43"/>
      <c r="Y132" s="43"/>
      <c r="Z132" s="43"/>
      <c r="AA132" s="43"/>
    </row>
    <row r="133" spans="1:27" ht="14.25" customHeight="1">
      <c r="A133" s="43" t="s">
        <v>253</v>
      </c>
      <c r="B133" s="44" t="s">
        <v>258</v>
      </c>
      <c r="C133" s="45" t="s">
        <v>259</v>
      </c>
      <c r="D133" s="59" t="s">
        <v>28</v>
      </c>
      <c r="E133" s="47">
        <v>0.44</v>
      </c>
      <c r="F133" s="47">
        <v>0.2</v>
      </c>
      <c r="G133" s="47">
        <v>1.7999999999999999E-2</v>
      </c>
      <c r="H133" s="47">
        <v>8.5000000000000006E-2</v>
      </c>
      <c r="I133" s="47">
        <v>0.08</v>
      </c>
      <c r="J133" s="47">
        <f t="shared" si="6"/>
        <v>0.82299999999999995</v>
      </c>
      <c r="K133" s="47">
        <f t="shared" si="7"/>
        <v>0.17700000000000005</v>
      </c>
      <c r="L133" s="47">
        <v>8.9999999999999998E-4</v>
      </c>
      <c r="M133" s="47">
        <v>1.2999999999999999E-2</v>
      </c>
      <c r="N133" s="47">
        <v>1.4999999999999999E-2</v>
      </c>
      <c r="O133" s="47" t="s">
        <v>18</v>
      </c>
      <c r="P133" s="43"/>
      <c r="Q133" s="43"/>
      <c r="R133" s="43"/>
      <c r="S133" s="43"/>
      <c r="T133" s="43"/>
      <c r="U133" s="43"/>
      <c r="V133" s="43"/>
      <c r="W133" s="43"/>
      <c r="X133" s="43"/>
      <c r="Y133" s="43"/>
      <c r="Z133" s="43"/>
      <c r="AA133" s="43"/>
    </row>
    <row r="134" spans="1:27" ht="14.25" customHeight="1">
      <c r="A134" s="43" t="s">
        <v>253</v>
      </c>
      <c r="B134" s="44" t="s">
        <v>260</v>
      </c>
      <c r="C134" s="45" t="s">
        <v>259</v>
      </c>
      <c r="D134" s="59" t="s">
        <v>28</v>
      </c>
      <c r="E134" s="47">
        <v>0.44</v>
      </c>
      <c r="F134" s="47">
        <v>0.2</v>
      </c>
      <c r="G134" s="47">
        <v>1.7999999999999999E-2</v>
      </c>
      <c r="H134" s="47">
        <v>8.5000000000000006E-2</v>
      </c>
      <c r="I134" s="47">
        <v>0.08</v>
      </c>
      <c r="J134" s="47">
        <f t="shared" si="6"/>
        <v>0.82299999999999995</v>
      </c>
      <c r="K134" s="47">
        <f t="shared" si="7"/>
        <v>0.17700000000000005</v>
      </c>
      <c r="L134" s="47">
        <v>8.9999999999999998E-4</v>
      </c>
      <c r="M134" s="47">
        <v>1.2999999999999999E-2</v>
      </c>
      <c r="N134" s="47">
        <v>1.4999999999999999E-2</v>
      </c>
      <c r="O134" s="47" t="s">
        <v>18</v>
      </c>
      <c r="P134" s="43"/>
      <c r="Q134" s="43"/>
      <c r="R134" s="43"/>
      <c r="S134" s="43"/>
      <c r="T134" s="43"/>
      <c r="U134" s="43"/>
      <c r="V134" s="43"/>
      <c r="W134" s="43"/>
      <c r="X134" s="43"/>
      <c r="Y134" s="43"/>
      <c r="Z134" s="43"/>
      <c r="AA134" s="43"/>
    </row>
    <row r="135" spans="1:27" ht="14.25" customHeight="1">
      <c r="A135" s="43" t="s">
        <v>253</v>
      </c>
      <c r="B135" s="44" t="s">
        <v>263</v>
      </c>
      <c r="C135" s="45" t="s">
        <v>259</v>
      </c>
      <c r="D135" s="59" t="s">
        <v>28</v>
      </c>
      <c r="E135" s="47">
        <v>0.44</v>
      </c>
      <c r="F135" s="47">
        <v>0.2</v>
      </c>
      <c r="G135" s="47">
        <v>1.7999999999999999E-2</v>
      </c>
      <c r="H135" s="47">
        <v>8.5000000000000006E-2</v>
      </c>
      <c r="I135" s="47">
        <v>0.08</v>
      </c>
      <c r="J135" s="47">
        <f t="shared" si="6"/>
        <v>0.82299999999999995</v>
      </c>
      <c r="K135" s="47">
        <f t="shared" si="7"/>
        <v>0.17700000000000005</v>
      </c>
      <c r="L135" s="47">
        <v>8.9999999999999998E-4</v>
      </c>
      <c r="M135" s="47">
        <v>1.2999999999999999E-2</v>
      </c>
      <c r="N135" s="47">
        <v>1.4999999999999999E-2</v>
      </c>
      <c r="O135" s="47" t="s">
        <v>18</v>
      </c>
      <c r="P135" s="43"/>
      <c r="Q135" s="43"/>
      <c r="R135" s="43"/>
      <c r="S135" s="43"/>
      <c r="T135" s="43"/>
      <c r="U135" s="43"/>
      <c r="V135" s="43"/>
      <c r="W135" s="43"/>
      <c r="X135" s="43"/>
      <c r="Y135" s="43"/>
      <c r="Z135" s="43"/>
      <c r="AA135" s="43"/>
    </row>
    <row r="136" spans="1:27" ht="14.25" customHeight="1">
      <c r="A136" s="52" t="s">
        <v>264</v>
      </c>
      <c r="B136" s="13" t="s">
        <v>265</v>
      </c>
      <c r="C136" s="49" t="s">
        <v>266</v>
      </c>
      <c r="D136" s="15"/>
      <c r="E136" s="50">
        <v>0.28000000000000003</v>
      </c>
      <c r="F136" s="50">
        <v>0.15</v>
      </c>
      <c r="G136" s="50">
        <v>0.03</v>
      </c>
      <c r="H136" s="50">
        <v>0.06</v>
      </c>
      <c r="I136" s="50" t="s">
        <v>18</v>
      </c>
      <c r="J136" s="50" t="s">
        <v>18</v>
      </c>
      <c r="K136" s="50" t="s">
        <v>18</v>
      </c>
      <c r="L136" s="50" t="s">
        <v>18</v>
      </c>
      <c r="M136" s="50" t="s">
        <v>18</v>
      </c>
      <c r="N136" s="50" t="s">
        <v>18</v>
      </c>
      <c r="O136" s="50" t="s">
        <v>18</v>
      </c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</row>
    <row r="137" spans="1:27" ht="14.25" customHeight="1">
      <c r="A137" s="12" t="s">
        <v>267</v>
      </c>
      <c r="B137" s="61" t="s">
        <v>272</v>
      </c>
      <c r="C137" s="49" t="s">
        <v>273</v>
      </c>
      <c r="D137" s="15"/>
      <c r="E137" s="50">
        <v>0.35</v>
      </c>
      <c r="F137" s="50">
        <v>9.5000000000000001E-2</v>
      </c>
      <c r="G137" s="50">
        <v>0.09</v>
      </c>
      <c r="H137" s="50" t="s">
        <v>18</v>
      </c>
      <c r="I137" s="50">
        <v>0.1</v>
      </c>
      <c r="J137" s="50" t="s">
        <v>18</v>
      </c>
      <c r="K137" s="50" t="s">
        <v>18</v>
      </c>
      <c r="L137" s="50" t="s">
        <v>18</v>
      </c>
      <c r="M137" s="50" t="s">
        <v>18</v>
      </c>
      <c r="N137" s="50" t="s">
        <v>18</v>
      </c>
      <c r="O137" s="50" t="s">
        <v>18</v>
      </c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</row>
    <row r="138" spans="1:27" ht="14.25" customHeight="1">
      <c r="A138" s="12" t="s">
        <v>267</v>
      </c>
      <c r="B138" s="13" t="s">
        <v>275</v>
      </c>
      <c r="C138" s="49" t="s">
        <v>276</v>
      </c>
      <c r="D138" s="15"/>
      <c r="E138" s="50">
        <v>0.34</v>
      </c>
      <c r="F138" s="50">
        <v>0.108</v>
      </c>
      <c r="G138" s="50">
        <v>0.08</v>
      </c>
      <c r="H138" s="50">
        <v>0.03</v>
      </c>
      <c r="I138" s="50">
        <v>0.1</v>
      </c>
      <c r="J138" s="50">
        <f>SUM(E138:I138)</f>
        <v>0.65800000000000003</v>
      </c>
      <c r="K138" s="50">
        <f>100%-J138</f>
        <v>0.34199999999999997</v>
      </c>
      <c r="L138" s="50">
        <v>1E-3</v>
      </c>
      <c r="M138" s="50">
        <v>1.46E-2</v>
      </c>
      <c r="N138" s="50">
        <v>0.01</v>
      </c>
      <c r="O138" s="50">
        <v>2E-3</v>
      </c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</row>
    <row r="139" spans="1:27" ht="14.25" customHeight="1">
      <c r="A139" s="12" t="s">
        <v>267</v>
      </c>
      <c r="B139" s="13" t="s">
        <v>271</v>
      </c>
      <c r="C139" s="49" t="s">
        <v>171</v>
      </c>
      <c r="D139" s="17" t="s">
        <v>28</v>
      </c>
      <c r="E139" s="50">
        <v>0.25</v>
      </c>
      <c r="F139" s="50">
        <v>0.08</v>
      </c>
      <c r="G139" s="50">
        <v>0.04</v>
      </c>
      <c r="H139" s="50" t="s">
        <v>18</v>
      </c>
      <c r="I139" s="50">
        <v>0.12</v>
      </c>
      <c r="J139" s="50" t="s">
        <v>18</v>
      </c>
      <c r="K139" s="50" t="s">
        <v>18</v>
      </c>
      <c r="L139" s="51">
        <v>1.5E-3</v>
      </c>
      <c r="M139" s="51">
        <v>8.2000000000000007E-3</v>
      </c>
      <c r="N139" s="51">
        <v>6.7999999999999996E-3</v>
      </c>
      <c r="O139" s="51">
        <v>3.0999999999999999E-3</v>
      </c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</row>
    <row r="140" spans="1:27" ht="14.25" customHeight="1">
      <c r="A140" s="12" t="s">
        <v>267</v>
      </c>
      <c r="B140" s="13" t="s">
        <v>269</v>
      </c>
      <c r="C140" s="14" t="s">
        <v>270</v>
      </c>
      <c r="D140" s="17"/>
      <c r="E140" s="16">
        <v>0.3</v>
      </c>
      <c r="F140" s="16">
        <v>0.12</v>
      </c>
      <c r="G140" s="16">
        <v>0.04</v>
      </c>
      <c r="H140" s="16" t="s">
        <v>18</v>
      </c>
      <c r="I140" s="16">
        <v>0.1</v>
      </c>
      <c r="J140" s="16" t="s">
        <v>18</v>
      </c>
      <c r="K140" s="16" t="s">
        <v>18</v>
      </c>
      <c r="L140" s="16">
        <v>1E-3</v>
      </c>
      <c r="M140" s="16">
        <v>8.9999999999999993E-3</v>
      </c>
      <c r="N140" s="16">
        <v>0.01</v>
      </c>
      <c r="O140" s="16">
        <v>2E-3</v>
      </c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  <c r="AA140" s="12"/>
    </row>
    <row r="141" spans="1:27" ht="14.25" customHeight="1">
      <c r="A141" s="12" t="s">
        <v>267</v>
      </c>
      <c r="B141" s="13" t="s">
        <v>233</v>
      </c>
      <c r="C141" s="49" t="s">
        <v>268</v>
      </c>
      <c r="D141" s="15"/>
      <c r="E141" s="50">
        <v>0.3</v>
      </c>
      <c r="F141" s="50">
        <v>0.14000000000000001</v>
      </c>
      <c r="G141" s="50">
        <v>0.08</v>
      </c>
      <c r="H141" s="50" t="s">
        <v>18</v>
      </c>
      <c r="I141" s="50">
        <v>0.1</v>
      </c>
      <c r="J141" s="50" t="s">
        <v>18</v>
      </c>
      <c r="K141" s="50" t="s">
        <v>18</v>
      </c>
      <c r="L141" s="50">
        <v>1.4E-3</v>
      </c>
      <c r="M141" s="50">
        <v>9.9000000000000008E-3</v>
      </c>
      <c r="N141" s="50">
        <v>1.1299999999999999E-2</v>
      </c>
      <c r="O141" s="50">
        <v>6.0000000000000001E-3</v>
      </c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  <c r="AA141" s="12"/>
    </row>
    <row r="142" spans="1:27" ht="14.25" customHeight="1">
      <c r="A142" s="12" t="s">
        <v>267</v>
      </c>
      <c r="B142" s="13" t="s">
        <v>274</v>
      </c>
      <c r="C142" s="14" t="s">
        <v>99</v>
      </c>
      <c r="D142" s="15"/>
      <c r="E142" s="16">
        <v>0.34</v>
      </c>
      <c r="F142" s="16">
        <v>0.17</v>
      </c>
      <c r="G142" s="16">
        <v>0.03</v>
      </c>
      <c r="H142" s="16" t="s">
        <v>18</v>
      </c>
      <c r="I142" s="16">
        <v>0.1</v>
      </c>
      <c r="J142" s="16" t="s">
        <v>18</v>
      </c>
      <c r="K142" s="16" t="s">
        <v>18</v>
      </c>
      <c r="L142" s="51">
        <v>1E-3</v>
      </c>
      <c r="M142" s="16">
        <v>0.01</v>
      </c>
      <c r="N142" s="16">
        <v>1.2E-2</v>
      </c>
      <c r="O142" s="16">
        <v>3.0000000000000001E-3</v>
      </c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  <c r="AA142" s="12"/>
    </row>
    <row r="143" spans="1:27" ht="14.25" customHeight="1">
      <c r="A143" s="12" t="s">
        <v>277</v>
      </c>
      <c r="B143" s="13" t="s">
        <v>278</v>
      </c>
      <c r="C143" s="14" t="s">
        <v>155</v>
      </c>
      <c r="D143" s="15"/>
      <c r="E143" s="16">
        <v>0.33</v>
      </c>
      <c r="F143" s="16">
        <v>0.09</v>
      </c>
      <c r="G143" s="16">
        <v>0.11</v>
      </c>
      <c r="H143" s="16">
        <v>0.105</v>
      </c>
      <c r="I143" s="16">
        <v>0.1</v>
      </c>
      <c r="J143" s="16">
        <f t="shared" ref="J143:J160" si="8">SUM(E143:I143)</f>
        <v>0.73499999999999999</v>
      </c>
      <c r="K143" s="16">
        <f t="shared" ref="K143:K160" si="9">100%-J143</f>
        <v>0.26500000000000001</v>
      </c>
      <c r="L143" s="16">
        <v>2E-3</v>
      </c>
      <c r="M143" s="16">
        <v>8.0000000000000002E-3</v>
      </c>
      <c r="N143" s="16">
        <v>8.9999999999999993E-3</v>
      </c>
      <c r="O143" s="16" t="s">
        <v>18</v>
      </c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  <c r="AA143" s="12"/>
    </row>
    <row r="144" spans="1:27" ht="14.25" customHeight="1">
      <c r="A144" s="12" t="s">
        <v>277</v>
      </c>
      <c r="B144" s="13" t="s">
        <v>289</v>
      </c>
      <c r="C144" s="14" t="s">
        <v>97</v>
      </c>
      <c r="D144" s="15"/>
      <c r="E144" s="16">
        <v>0.33</v>
      </c>
      <c r="F144" s="16">
        <v>0.16</v>
      </c>
      <c r="G144" s="16">
        <v>0.11</v>
      </c>
      <c r="H144" s="16">
        <v>0.105</v>
      </c>
      <c r="I144" s="16">
        <v>0.1</v>
      </c>
      <c r="J144" s="16">
        <f t="shared" si="8"/>
        <v>0.80499999999999994</v>
      </c>
      <c r="K144" s="16">
        <f t="shared" si="9"/>
        <v>0.19500000000000006</v>
      </c>
      <c r="L144" s="16">
        <v>2E-3</v>
      </c>
      <c r="M144" s="16">
        <v>8.0000000000000002E-3</v>
      </c>
      <c r="N144" s="16">
        <v>8.9999999999999993E-3</v>
      </c>
      <c r="O144" s="16" t="s">
        <v>18</v>
      </c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  <c r="AA144" s="12"/>
    </row>
    <row r="145" spans="1:27" ht="14.25" customHeight="1">
      <c r="A145" s="12" t="s">
        <v>277</v>
      </c>
      <c r="B145" s="13" t="s">
        <v>287</v>
      </c>
      <c r="C145" s="14" t="s">
        <v>86</v>
      </c>
      <c r="D145" s="15"/>
      <c r="E145" s="16">
        <v>0.33</v>
      </c>
      <c r="F145" s="16">
        <v>0.14000000000000001</v>
      </c>
      <c r="G145" s="16">
        <v>7.0000000000000007E-2</v>
      </c>
      <c r="H145" s="16">
        <v>0.105</v>
      </c>
      <c r="I145" s="16">
        <v>0.1</v>
      </c>
      <c r="J145" s="16">
        <f t="shared" si="8"/>
        <v>0.745</v>
      </c>
      <c r="K145" s="16">
        <f t="shared" si="9"/>
        <v>0.255</v>
      </c>
      <c r="L145" s="16">
        <v>1.5E-3</v>
      </c>
      <c r="M145" s="16">
        <v>8.0000000000000002E-3</v>
      </c>
      <c r="N145" s="16">
        <v>8.9999999999999993E-3</v>
      </c>
      <c r="O145" s="16" t="s">
        <v>18</v>
      </c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  <c r="AA145" s="12"/>
    </row>
    <row r="146" spans="1:27" ht="14.25" customHeight="1">
      <c r="A146" s="12" t="s">
        <v>277</v>
      </c>
      <c r="B146" s="13" t="s">
        <v>282</v>
      </c>
      <c r="C146" s="14" t="s">
        <v>99</v>
      </c>
      <c r="D146" s="15"/>
      <c r="E146" s="16">
        <v>0.33</v>
      </c>
      <c r="F146" s="16">
        <v>0.14000000000000001</v>
      </c>
      <c r="G146" s="16">
        <v>7.0000000000000007E-2</v>
      </c>
      <c r="H146" s="16">
        <v>0.105</v>
      </c>
      <c r="I146" s="16">
        <v>0.1</v>
      </c>
      <c r="J146" s="16">
        <f t="shared" si="8"/>
        <v>0.745</v>
      </c>
      <c r="K146" s="16">
        <f t="shared" si="9"/>
        <v>0.255</v>
      </c>
      <c r="L146" s="16">
        <v>1.5E-3</v>
      </c>
      <c r="M146" s="16">
        <v>8.0000000000000002E-3</v>
      </c>
      <c r="N146" s="16">
        <v>8.9999999999999993E-3</v>
      </c>
      <c r="O146" s="16" t="s">
        <v>18</v>
      </c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</row>
    <row r="147" spans="1:27" ht="14.25" customHeight="1">
      <c r="A147" s="12" t="s">
        <v>277</v>
      </c>
      <c r="B147" s="13" t="s">
        <v>286</v>
      </c>
      <c r="C147" s="49" t="s">
        <v>43</v>
      </c>
      <c r="D147" s="17" t="s">
        <v>28</v>
      </c>
      <c r="E147" s="50">
        <v>0.4</v>
      </c>
      <c r="F147" s="50">
        <v>0.16</v>
      </c>
      <c r="G147" s="50">
        <v>0.06</v>
      </c>
      <c r="H147" s="50">
        <v>0.1</v>
      </c>
      <c r="I147" s="50">
        <v>0.1</v>
      </c>
      <c r="J147" s="50">
        <f t="shared" si="8"/>
        <v>0.82000000000000006</v>
      </c>
      <c r="K147" s="50">
        <f t="shared" si="9"/>
        <v>0.17999999999999994</v>
      </c>
      <c r="L147" s="50">
        <v>1.1999999999999999E-3</v>
      </c>
      <c r="M147" s="50" t="s">
        <v>18</v>
      </c>
      <c r="N147" s="50" t="s">
        <v>18</v>
      </c>
      <c r="O147" s="50" t="s">
        <v>18</v>
      </c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</row>
    <row r="148" spans="1:27" ht="14.25" customHeight="1">
      <c r="A148" s="12" t="s">
        <v>277</v>
      </c>
      <c r="B148" s="13" t="s">
        <v>283</v>
      </c>
      <c r="C148" s="49" t="s">
        <v>93</v>
      </c>
      <c r="D148" s="15"/>
      <c r="E148" s="50">
        <v>0.36</v>
      </c>
      <c r="F148" s="50">
        <v>0.17</v>
      </c>
      <c r="G148" s="50">
        <v>0.06</v>
      </c>
      <c r="H148" s="50">
        <v>0.105</v>
      </c>
      <c r="I148" s="50">
        <v>0.1</v>
      </c>
      <c r="J148" s="50">
        <f t="shared" si="8"/>
        <v>0.79500000000000004</v>
      </c>
      <c r="K148" s="50">
        <f t="shared" si="9"/>
        <v>0.20499999999999996</v>
      </c>
      <c r="L148" s="50">
        <v>1.5E-3</v>
      </c>
      <c r="M148" s="50">
        <v>8.0000000000000002E-3</v>
      </c>
      <c r="N148" s="50">
        <v>8.9999999999999993E-3</v>
      </c>
      <c r="O148" s="50" t="s">
        <v>18</v>
      </c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  <c r="AA148" s="12"/>
    </row>
    <row r="149" spans="1:27" ht="14.25" customHeight="1">
      <c r="A149" s="12" t="s">
        <v>277</v>
      </c>
      <c r="B149" s="13" t="s">
        <v>288</v>
      </c>
      <c r="C149" s="49" t="s">
        <v>93</v>
      </c>
      <c r="D149" s="15"/>
      <c r="E149" s="50">
        <v>0.36</v>
      </c>
      <c r="F149" s="50">
        <v>0.16500000000000001</v>
      </c>
      <c r="G149" s="50">
        <v>0.06</v>
      </c>
      <c r="H149" s="50">
        <v>0.105</v>
      </c>
      <c r="I149" s="50">
        <v>0.1</v>
      </c>
      <c r="J149" s="50">
        <f t="shared" si="8"/>
        <v>0.78999999999999992</v>
      </c>
      <c r="K149" s="50">
        <f t="shared" si="9"/>
        <v>0.21000000000000008</v>
      </c>
      <c r="L149" s="50">
        <v>1.5E-3</v>
      </c>
      <c r="M149" s="50">
        <v>8.0000000000000002E-3</v>
      </c>
      <c r="N149" s="50">
        <v>8.9999999999999993E-3</v>
      </c>
      <c r="O149" s="50" t="s">
        <v>18</v>
      </c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  <c r="AA149" s="12"/>
    </row>
    <row r="150" spans="1:27" ht="14.25" customHeight="1">
      <c r="A150" s="12" t="s">
        <v>277</v>
      </c>
      <c r="B150" s="13" t="s">
        <v>290</v>
      </c>
      <c r="C150" s="49" t="s">
        <v>93</v>
      </c>
      <c r="D150" s="15"/>
      <c r="E150" s="50">
        <v>0.33</v>
      </c>
      <c r="F150" s="50">
        <v>0.16</v>
      </c>
      <c r="G150" s="50">
        <v>0.04</v>
      </c>
      <c r="H150" s="50">
        <v>0.105</v>
      </c>
      <c r="I150" s="50">
        <v>0.1</v>
      </c>
      <c r="J150" s="50">
        <f t="shared" si="8"/>
        <v>0.73499999999999999</v>
      </c>
      <c r="K150" s="50">
        <f t="shared" si="9"/>
        <v>0.26500000000000001</v>
      </c>
      <c r="L150" s="50">
        <v>1.5E-3</v>
      </c>
      <c r="M150" s="50">
        <v>8.0000000000000002E-3</v>
      </c>
      <c r="N150" s="50">
        <v>8.9999999999999993E-3</v>
      </c>
      <c r="O150" s="50" t="s">
        <v>18</v>
      </c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</row>
    <row r="151" spans="1:27" ht="14.25" customHeight="1">
      <c r="A151" s="12" t="s">
        <v>277</v>
      </c>
      <c r="B151" s="13" t="s">
        <v>279</v>
      </c>
      <c r="C151" s="49" t="s">
        <v>24</v>
      </c>
      <c r="D151" s="17" t="s">
        <v>28</v>
      </c>
      <c r="E151" s="50">
        <v>0.33</v>
      </c>
      <c r="F151" s="50">
        <v>0.16</v>
      </c>
      <c r="G151" s="50">
        <v>0.04</v>
      </c>
      <c r="H151" s="50">
        <v>0.105</v>
      </c>
      <c r="I151" s="50">
        <v>0.1</v>
      </c>
      <c r="J151" s="50">
        <f t="shared" si="8"/>
        <v>0.73499999999999999</v>
      </c>
      <c r="K151" s="50">
        <f t="shared" si="9"/>
        <v>0.26500000000000001</v>
      </c>
      <c r="L151" s="50">
        <v>1.5E-3</v>
      </c>
      <c r="M151" s="50">
        <v>8.0000000000000002E-3</v>
      </c>
      <c r="N151" s="50">
        <v>8.9999999999999993E-3</v>
      </c>
      <c r="O151" s="50" t="s">
        <v>18</v>
      </c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  <c r="AA151" s="12"/>
    </row>
    <row r="152" spans="1:27" ht="14.25" customHeight="1">
      <c r="A152" s="12" t="s">
        <v>277</v>
      </c>
      <c r="B152" s="13" t="s">
        <v>280</v>
      </c>
      <c r="C152" s="14" t="s">
        <v>24</v>
      </c>
      <c r="D152" s="17" t="s">
        <v>28</v>
      </c>
      <c r="E152" s="16">
        <v>0.33</v>
      </c>
      <c r="F152" s="16">
        <v>0.16</v>
      </c>
      <c r="G152" s="16">
        <v>0.04</v>
      </c>
      <c r="H152" s="16">
        <v>0.105</v>
      </c>
      <c r="I152" s="16">
        <v>0.1</v>
      </c>
      <c r="J152" s="16">
        <f t="shared" si="8"/>
        <v>0.73499999999999999</v>
      </c>
      <c r="K152" s="16">
        <f t="shared" si="9"/>
        <v>0.26500000000000001</v>
      </c>
      <c r="L152" s="16">
        <v>1.5E-3</v>
      </c>
      <c r="M152" s="16">
        <v>8.0000000000000002E-3</v>
      </c>
      <c r="N152" s="16">
        <v>8.9999999999999993E-3</v>
      </c>
      <c r="O152" s="16" t="s">
        <v>18</v>
      </c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</row>
    <row r="153" spans="1:27" ht="14.25" customHeight="1">
      <c r="A153" s="12" t="s">
        <v>277</v>
      </c>
      <c r="B153" s="13" t="s">
        <v>281</v>
      </c>
      <c r="C153" s="14" t="s">
        <v>24</v>
      </c>
      <c r="D153" s="15"/>
      <c r="E153" s="16">
        <v>0.33</v>
      </c>
      <c r="F153" s="16">
        <v>0.16</v>
      </c>
      <c r="G153" s="16">
        <v>0.04</v>
      </c>
      <c r="H153" s="16">
        <v>0.105</v>
      </c>
      <c r="I153" s="16">
        <v>0.1</v>
      </c>
      <c r="J153" s="16">
        <f t="shared" si="8"/>
        <v>0.73499999999999999</v>
      </c>
      <c r="K153" s="16">
        <f t="shared" si="9"/>
        <v>0.26500000000000001</v>
      </c>
      <c r="L153" s="16">
        <v>1.5E-3</v>
      </c>
      <c r="M153" s="16">
        <v>8.0000000000000002E-3</v>
      </c>
      <c r="N153" s="16">
        <v>8.9999999999999993E-3</v>
      </c>
      <c r="O153" s="16" t="s">
        <v>18</v>
      </c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</row>
    <row r="154" spans="1:27" ht="14.25" customHeight="1">
      <c r="A154" s="12" t="s">
        <v>277</v>
      </c>
      <c r="B154" s="13" t="s">
        <v>291</v>
      </c>
      <c r="C154" s="14" t="s">
        <v>24</v>
      </c>
      <c r="D154" s="17" t="s">
        <v>28</v>
      </c>
      <c r="E154" s="16">
        <v>0.4</v>
      </c>
      <c r="F154" s="16">
        <v>0.18</v>
      </c>
      <c r="G154" s="16">
        <v>0.04</v>
      </c>
      <c r="H154" s="16">
        <v>0.1</v>
      </c>
      <c r="I154" s="16">
        <v>0.1</v>
      </c>
      <c r="J154" s="16">
        <f t="shared" si="8"/>
        <v>0.82000000000000006</v>
      </c>
      <c r="K154" s="16">
        <f t="shared" si="9"/>
        <v>0.17999999999999994</v>
      </c>
      <c r="L154" s="16">
        <v>1.1999999999999999E-3</v>
      </c>
      <c r="M154" s="16" t="s">
        <v>18</v>
      </c>
      <c r="N154" s="16" t="s">
        <v>18</v>
      </c>
      <c r="O154" s="16" t="s">
        <v>18</v>
      </c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  <c r="AA154" s="12"/>
    </row>
    <row r="155" spans="1:27" ht="14.25" customHeight="1">
      <c r="A155" s="12" t="s">
        <v>277</v>
      </c>
      <c r="B155" s="13" t="s">
        <v>292</v>
      </c>
      <c r="C155" s="14" t="s">
        <v>24</v>
      </c>
      <c r="D155" s="17" t="s">
        <v>28</v>
      </c>
      <c r="E155" s="16">
        <v>0.4</v>
      </c>
      <c r="F155" s="16">
        <v>0.18</v>
      </c>
      <c r="G155" s="16">
        <v>0.04</v>
      </c>
      <c r="H155" s="16">
        <v>0.1</v>
      </c>
      <c r="I155" s="16">
        <v>0.1</v>
      </c>
      <c r="J155" s="16">
        <f t="shared" si="8"/>
        <v>0.82000000000000006</v>
      </c>
      <c r="K155" s="16">
        <f t="shared" si="9"/>
        <v>0.17999999999999994</v>
      </c>
      <c r="L155" s="16">
        <v>1.1999999999999999E-3</v>
      </c>
      <c r="M155" s="16" t="s">
        <v>18</v>
      </c>
      <c r="N155" s="16" t="s">
        <v>18</v>
      </c>
      <c r="O155" s="16" t="s">
        <v>18</v>
      </c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  <c r="AA155" s="12"/>
    </row>
    <row r="156" spans="1:27" ht="14.25" customHeight="1">
      <c r="A156" s="12" t="s">
        <v>277</v>
      </c>
      <c r="B156" s="13" t="s">
        <v>293</v>
      </c>
      <c r="C156" s="14" t="s">
        <v>24</v>
      </c>
      <c r="D156" s="17" t="s">
        <v>28</v>
      </c>
      <c r="E156" s="16">
        <v>0.4</v>
      </c>
      <c r="F156" s="16">
        <v>0.16</v>
      </c>
      <c r="G156" s="16">
        <v>0.06</v>
      </c>
      <c r="H156" s="16">
        <v>0.1</v>
      </c>
      <c r="I156" s="16">
        <v>0.1</v>
      </c>
      <c r="J156" s="16">
        <f t="shared" si="8"/>
        <v>0.82000000000000006</v>
      </c>
      <c r="K156" s="16">
        <f t="shared" si="9"/>
        <v>0.17999999999999994</v>
      </c>
      <c r="L156" s="16">
        <v>1.1999999999999999E-3</v>
      </c>
      <c r="M156" s="16" t="s">
        <v>18</v>
      </c>
      <c r="N156" s="16" t="s">
        <v>18</v>
      </c>
      <c r="O156" s="16" t="s">
        <v>18</v>
      </c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</row>
    <row r="157" spans="1:27" ht="14.25" customHeight="1">
      <c r="A157" s="12" t="s">
        <v>277</v>
      </c>
      <c r="B157" s="13" t="s">
        <v>294</v>
      </c>
      <c r="C157" s="14" t="s">
        <v>24</v>
      </c>
      <c r="D157" s="17" t="s">
        <v>28</v>
      </c>
      <c r="E157" s="16">
        <v>0.42</v>
      </c>
      <c r="F157" s="16">
        <v>0.18</v>
      </c>
      <c r="G157" s="16">
        <v>0.04</v>
      </c>
      <c r="H157" s="16">
        <v>0.1</v>
      </c>
      <c r="I157" s="16">
        <v>0.1</v>
      </c>
      <c r="J157" s="16">
        <f t="shared" si="8"/>
        <v>0.84</v>
      </c>
      <c r="K157" s="16">
        <f t="shared" si="9"/>
        <v>0.16000000000000003</v>
      </c>
      <c r="L157" s="16">
        <v>1.1999999999999999E-3</v>
      </c>
      <c r="M157" s="16" t="s">
        <v>18</v>
      </c>
      <c r="N157" s="16">
        <v>1.2E-2</v>
      </c>
      <c r="O157" s="16" t="s">
        <v>18</v>
      </c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  <c r="AA157" s="12"/>
    </row>
    <row r="158" spans="1:27" ht="14.25" customHeight="1">
      <c r="A158" s="12" t="s">
        <v>277</v>
      </c>
      <c r="B158" s="13" t="s">
        <v>295</v>
      </c>
      <c r="C158" s="14" t="s">
        <v>20</v>
      </c>
      <c r="D158" s="17" t="s">
        <v>28</v>
      </c>
      <c r="E158" s="16">
        <v>0.42</v>
      </c>
      <c r="F158" s="16">
        <v>0.18</v>
      </c>
      <c r="G158" s="16">
        <v>0.03</v>
      </c>
      <c r="H158" s="16">
        <v>0.1</v>
      </c>
      <c r="I158" s="16">
        <v>0.1</v>
      </c>
      <c r="J158" s="16">
        <f t="shared" si="8"/>
        <v>0.83</v>
      </c>
      <c r="K158" s="16">
        <f t="shared" si="9"/>
        <v>0.17000000000000004</v>
      </c>
      <c r="L158" s="16">
        <v>1.1999999999999999E-3</v>
      </c>
      <c r="M158" s="16" t="s">
        <v>18</v>
      </c>
      <c r="N158" s="16">
        <v>1.2E-2</v>
      </c>
      <c r="O158" s="16" t="s">
        <v>18</v>
      </c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  <c r="AA158" s="12"/>
    </row>
    <row r="159" spans="1:27" ht="14.25" customHeight="1">
      <c r="A159" s="12" t="s">
        <v>277</v>
      </c>
      <c r="B159" s="13" t="s">
        <v>284</v>
      </c>
      <c r="C159" s="49" t="s">
        <v>285</v>
      </c>
      <c r="D159" s="15"/>
      <c r="E159" s="50">
        <v>0.36</v>
      </c>
      <c r="F159" s="50">
        <v>0.19</v>
      </c>
      <c r="G159" s="50">
        <v>0.04</v>
      </c>
      <c r="H159" s="50">
        <v>0.105</v>
      </c>
      <c r="I159" s="50">
        <v>0.1</v>
      </c>
      <c r="J159" s="50">
        <f t="shared" si="8"/>
        <v>0.79500000000000004</v>
      </c>
      <c r="K159" s="50">
        <f t="shared" si="9"/>
        <v>0.20499999999999996</v>
      </c>
      <c r="L159" s="51">
        <v>1.5E-3</v>
      </c>
      <c r="M159" s="50">
        <v>8.9999999999999993E-3</v>
      </c>
      <c r="N159" s="50">
        <v>1.2E-2</v>
      </c>
      <c r="O159" s="50" t="s">
        <v>18</v>
      </c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  <c r="AA159" s="12"/>
    </row>
    <row r="160" spans="1:27" ht="14.25" customHeight="1">
      <c r="A160" s="12" t="s">
        <v>296</v>
      </c>
      <c r="B160" s="13" t="s">
        <v>300</v>
      </c>
      <c r="C160" s="49" t="s">
        <v>301</v>
      </c>
      <c r="D160" s="17" t="s">
        <v>28</v>
      </c>
      <c r="E160" s="50">
        <v>0.38</v>
      </c>
      <c r="F160" s="50">
        <v>0.255</v>
      </c>
      <c r="G160" s="50">
        <v>4.4999999999999998E-2</v>
      </c>
      <c r="H160" s="50">
        <v>0.13</v>
      </c>
      <c r="I160" s="50">
        <v>0.08</v>
      </c>
      <c r="J160" s="50">
        <f t="shared" si="8"/>
        <v>0.89</v>
      </c>
      <c r="K160" s="50">
        <f t="shared" si="9"/>
        <v>0.10999999999999999</v>
      </c>
      <c r="L160" s="50" t="s">
        <v>18</v>
      </c>
      <c r="M160" s="50" t="s">
        <v>18</v>
      </c>
      <c r="N160" s="50" t="s">
        <v>18</v>
      </c>
      <c r="O160" s="50" t="s">
        <v>18</v>
      </c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  <c r="AA160" s="12"/>
    </row>
    <row r="161" spans="1:27" ht="14.25" customHeight="1">
      <c r="A161" s="12" t="s">
        <v>296</v>
      </c>
      <c r="B161" s="13" t="s">
        <v>297</v>
      </c>
      <c r="C161" s="49" t="s">
        <v>160</v>
      </c>
      <c r="D161" s="17" t="s">
        <v>28</v>
      </c>
      <c r="E161" s="50">
        <v>0.36499999999999999</v>
      </c>
      <c r="F161" s="50">
        <v>0.15</v>
      </c>
      <c r="G161" s="50">
        <v>2.5000000000000001E-2</v>
      </c>
      <c r="H161" s="50" t="s">
        <v>18</v>
      </c>
      <c r="I161" s="50">
        <v>0.1</v>
      </c>
      <c r="J161" s="50" t="s">
        <v>18</v>
      </c>
      <c r="K161" s="50" t="s">
        <v>18</v>
      </c>
      <c r="L161" s="50">
        <v>1.2999999999999999E-3</v>
      </c>
      <c r="M161" s="50">
        <v>1.6E-2</v>
      </c>
      <c r="N161" s="50">
        <v>2.8000000000000001E-2</v>
      </c>
      <c r="O161" s="50" t="s">
        <v>18</v>
      </c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  <c r="AA161" s="12"/>
    </row>
    <row r="162" spans="1:27" ht="14.25" customHeight="1">
      <c r="A162" s="12" t="s">
        <v>296</v>
      </c>
      <c r="B162" s="13" t="s">
        <v>298</v>
      </c>
      <c r="C162" s="14" t="s">
        <v>299</v>
      </c>
      <c r="D162" s="17" t="s">
        <v>28</v>
      </c>
      <c r="E162" s="16">
        <v>0.43</v>
      </c>
      <c r="F162" s="16">
        <v>0.19500000000000001</v>
      </c>
      <c r="G162" s="16">
        <v>0.03</v>
      </c>
      <c r="H162" s="16" t="s">
        <v>18</v>
      </c>
      <c r="I162" s="16">
        <v>0.09</v>
      </c>
      <c r="J162" s="16">
        <f>SUM(E162:I162)</f>
        <v>0.745</v>
      </c>
      <c r="K162" s="16">
        <f>100%-J162</f>
        <v>0.255</v>
      </c>
      <c r="L162" s="16">
        <v>1E-3</v>
      </c>
      <c r="M162" s="16">
        <v>2.1000000000000001E-2</v>
      </c>
      <c r="N162" s="16">
        <v>3.4000000000000002E-2</v>
      </c>
      <c r="O162" s="16">
        <v>8.9999999999999993E-3</v>
      </c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  <c r="AA162" s="12"/>
    </row>
    <row r="163" spans="1:27" ht="14.25" customHeight="1">
      <c r="A163" s="12" t="s">
        <v>296</v>
      </c>
      <c r="B163" s="13" t="s">
        <v>304</v>
      </c>
      <c r="C163" s="49" t="s">
        <v>299</v>
      </c>
      <c r="D163" s="17" t="s">
        <v>28</v>
      </c>
      <c r="E163" s="50">
        <v>0.43</v>
      </c>
      <c r="F163" s="50">
        <v>0.19500000000000001</v>
      </c>
      <c r="G163" s="50">
        <v>0.03</v>
      </c>
      <c r="H163" s="50" t="s">
        <v>18</v>
      </c>
      <c r="I163" s="50">
        <v>0.09</v>
      </c>
      <c r="J163" s="50">
        <f>SUM(E163:I163)</f>
        <v>0.745</v>
      </c>
      <c r="K163" s="50">
        <f>100%-J163</f>
        <v>0.255</v>
      </c>
      <c r="L163" s="50">
        <v>1E-3</v>
      </c>
      <c r="M163" s="50">
        <v>2.1000000000000001E-2</v>
      </c>
      <c r="N163" s="50">
        <v>3.4000000000000002E-2</v>
      </c>
      <c r="O163" s="50">
        <v>8.9999999999999993E-3</v>
      </c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  <c r="AA163" s="12"/>
    </row>
    <row r="164" spans="1:27" ht="14.25" customHeight="1">
      <c r="A164" s="12" t="s">
        <v>296</v>
      </c>
      <c r="B164" s="13" t="s">
        <v>305</v>
      </c>
      <c r="C164" s="49" t="s">
        <v>194</v>
      </c>
      <c r="D164" s="17" t="s">
        <v>28</v>
      </c>
      <c r="E164" s="50">
        <v>0.36499999999999999</v>
      </c>
      <c r="F164" s="50">
        <v>0.13</v>
      </c>
      <c r="G164" s="50">
        <v>7.0000000000000007E-2</v>
      </c>
      <c r="H164" s="50" t="s">
        <v>18</v>
      </c>
      <c r="I164" s="50">
        <v>0.09</v>
      </c>
      <c r="J164" s="50" t="s">
        <v>18</v>
      </c>
      <c r="K164" s="50" t="s">
        <v>18</v>
      </c>
      <c r="L164" s="50" t="s">
        <v>18</v>
      </c>
      <c r="M164" s="50" t="s">
        <v>18</v>
      </c>
      <c r="N164" s="50" t="s">
        <v>18</v>
      </c>
      <c r="O164" s="50" t="s">
        <v>18</v>
      </c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  <c r="AA164" s="12"/>
    </row>
    <row r="165" spans="1:27" ht="14.25" customHeight="1">
      <c r="A165" s="12" t="s">
        <v>296</v>
      </c>
      <c r="B165" s="13" t="s">
        <v>302</v>
      </c>
      <c r="C165" s="49" t="s">
        <v>303</v>
      </c>
      <c r="D165" s="17" t="s">
        <v>28</v>
      </c>
      <c r="E165" s="50">
        <v>0.41</v>
      </c>
      <c r="F165" s="50">
        <v>0.215</v>
      </c>
      <c r="G165" s="50">
        <v>3.5000000000000003E-2</v>
      </c>
      <c r="H165" s="50" t="s">
        <v>18</v>
      </c>
      <c r="I165" s="50">
        <v>0.09</v>
      </c>
      <c r="J165" s="50">
        <f>SUM(E165:I165)</f>
        <v>0.75</v>
      </c>
      <c r="K165" s="50">
        <f>100%-J165</f>
        <v>0.25</v>
      </c>
      <c r="L165" s="50">
        <v>1.2999999999999999E-3</v>
      </c>
      <c r="M165" s="50">
        <v>1.7999999999999999E-2</v>
      </c>
      <c r="N165" s="50">
        <v>2.9000000000000001E-2</v>
      </c>
      <c r="O165" s="50">
        <v>6.0000000000000001E-3</v>
      </c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  <c r="AA165" s="12"/>
    </row>
    <row r="166" spans="1:27" ht="14.25" customHeight="1">
      <c r="A166" s="12" t="s">
        <v>306</v>
      </c>
      <c r="B166" s="13" t="s">
        <v>307</v>
      </c>
      <c r="C166" s="14" t="s">
        <v>97</v>
      </c>
      <c r="D166" s="15"/>
      <c r="E166" s="16">
        <v>0.38</v>
      </c>
      <c r="F166" s="16">
        <v>0.16</v>
      </c>
      <c r="G166" s="16">
        <v>0.05</v>
      </c>
      <c r="H166" s="16" t="s">
        <v>18</v>
      </c>
      <c r="I166" s="16">
        <v>0.09</v>
      </c>
      <c r="J166" s="16" t="s">
        <v>18</v>
      </c>
      <c r="K166" s="16" t="s">
        <v>18</v>
      </c>
      <c r="L166" s="16" t="s">
        <v>18</v>
      </c>
      <c r="M166" s="16" t="s">
        <v>18</v>
      </c>
      <c r="N166" s="16" t="s">
        <v>18</v>
      </c>
      <c r="O166" s="16" t="s">
        <v>18</v>
      </c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  <c r="AA166" s="12"/>
    </row>
    <row r="167" spans="1:27" ht="14.25" customHeight="1">
      <c r="A167" s="12" t="s">
        <v>306</v>
      </c>
      <c r="B167" s="13" t="s">
        <v>308</v>
      </c>
      <c r="C167" s="49" t="s">
        <v>309</v>
      </c>
      <c r="D167" s="15"/>
      <c r="E167" s="50">
        <v>0.38</v>
      </c>
      <c r="F167" s="50">
        <v>0.16</v>
      </c>
      <c r="G167" s="50">
        <v>0.05</v>
      </c>
      <c r="H167" s="50" t="s">
        <v>18</v>
      </c>
      <c r="I167" s="50">
        <v>0.09</v>
      </c>
      <c r="J167" s="50" t="s">
        <v>18</v>
      </c>
      <c r="K167" s="50" t="s">
        <v>18</v>
      </c>
      <c r="L167" s="50" t="s">
        <v>18</v>
      </c>
      <c r="M167" s="50" t="s">
        <v>18</v>
      </c>
      <c r="N167" s="50" t="s">
        <v>18</v>
      </c>
      <c r="O167" s="50" t="s">
        <v>18</v>
      </c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  <c r="AA167" s="12"/>
    </row>
    <row r="168" spans="1:27" ht="14.25" customHeight="1">
      <c r="A168" s="12" t="s">
        <v>306</v>
      </c>
      <c r="B168" s="13" t="s">
        <v>46</v>
      </c>
      <c r="C168" s="49" t="s">
        <v>310</v>
      </c>
      <c r="D168" s="15"/>
      <c r="E168" s="50">
        <v>0.38</v>
      </c>
      <c r="F168" s="50">
        <v>0.16</v>
      </c>
      <c r="G168" s="50">
        <v>0.05</v>
      </c>
      <c r="H168" s="50" t="s">
        <v>18</v>
      </c>
      <c r="I168" s="50">
        <v>0.09</v>
      </c>
      <c r="J168" s="50" t="s">
        <v>18</v>
      </c>
      <c r="K168" s="50" t="s">
        <v>18</v>
      </c>
      <c r="L168" s="50" t="s">
        <v>18</v>
      </c>
      <c r="M168" s="50" t="s">
        <v>18</v>
      </c>
      <c r="N168" s="50" t="s">
        <v>18</v>
      </c>
      <c r="O168" s="50" t="s">
        <v>18</v>
      </c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  <c r="AA168" s="12"/>
    </row>
    <row r="169" spans="1:27" ht="14.25" customHeight="1">
      <c r="A169" s="12" t="s">
        <v>306</v>
      </c>
      <c r="B169" s="13" t="s">
        <v>311</v>
      </c>
      <c r="C169" s="49" t="s">
        <v>91</v>
      </c>
      <c r="D169" s="15"/>
      <c r="E169" s="50">
        <v>0.38</v>
      </c>
      <c r="F169" s="50">
        <v>0.16</v>
      </c>
      <c r="G169" s="50">
        <v>0.05</v>
      </c>
      <c r="H169" s="50" t="s">
        <v>18</v>
      </c>
      <c r="I169" s="50">
        <v>0.09</v>
      </c>
      <c r="J169" s="50" t="s">
        <v>18</v>
      </c>
      <c r="K169" s="50" t="s">
        <v>18</v>
      </c>
      <c r="L169" s="50" t="s">
        <v>18</v>
      </c>
      <c r="M169" s="50" t="s">
        <v>18</v>
      </c>
      <c r="N169" s="50" t="s">
        <v>18</v>
      </c>
      <c r="O169" s="50" t="s">
        <v>18</v>
      </c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  <c r="AA169" s="12"/>
    </row>
    <row r="170" spans="1:27" ht="14.25" customHeight="1">
      <c r="A170" s="33" t="s">
        <v>312</v>
      </c>
      <c r="B170" s="40" t="s">
        <v>318</v>
      </c>
      <c r="C170" s="35" t="s">
        <v>319</v>
      </c>
      <c r="D170" s="84"/>
      <c r="E170" s="37">
        <v>0.35</v>
      </c>
      <c r="F170" s="37">
        <v>8.5000000000000006E-2</v>
      </c>
      <c r="G170" s="37">
        <v>0.04</v>
      </c>
      <c r="H170" s="37">
        <v>6.5000000000000002E-2</v>
      </c>
      <c r="I170" s="37">
        <v>0.09</v>
      </c>
      <c r="J170" s="37">
        <f t="shared" ref="J170:J184" si="10">SUM(E170:I170)</f>
        <v>0.63</v>
      </c>
      <c r="K170" s="37">
        <f t="shared" ref="K170:K184" si="11">100%-J170</f>
        <v>0.37</v>
      </c>
      <c r="L170" s="37">
        <v>8.0000000000000004E-4</v>
      </c>
      <c r="M170" s="37">
        <v>8.0000000000000002E-3</v>
      </c>
      <c r="N170" s="37">
        <v>1.2500000000000001E-2</v>
      </c>
      <c r="O170" s="37">
        <v>4.4999999999999997E-3</v>
      </c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</row>
    <row r="171" spans="1:27" ht="14.25" customHeight="1">
      <c r="A171" s="33" t="s">
        <v>312</v>
      </c>
      <c r="B171" s="40" t="s">
        <v>324</v>
      </c>
      <c r="C171" s="35" t="s">
        <v>325</v>
      </c>
      <c r="D171" s="84"/>
      <c r="E171" s="37">
        <v>0.37</v>
      </c>
      <c r="F171" s="37">
        <v>0.105</v>
      </c>
      <c r="G171" s="37">
        <v>0.05</v>
      </c>
      <c r="H171" s="37">
        <v>6.5000000000000002E-2</v>
      </c>
      <c r="I171" s="37">
        <v>0.09</v>
      </c>
      <c r="J171" s="37">
        <f t="shared" si="10"/>
        <v>0.68</v>
      </c>
      <c r="K171" s="37">
        <f t="shared" si="11"/>
        <v>0.31999999999999995</v>
      </c>
      <c r="L171" s="37">
        <v>8.0000000000000004E-4</v>
      </c>
      <c r="M171" s="37">
        <v>8.0000000000000002E-3</v>
      </c>
      <c r="N171" s="37">
        <v>1.2500000000000001E-2</v>
      </c>
      <c r="O171" s="37">
        <v>4.4999999999999997E-3</v>
      </c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</row>
    <row r="172" spans="1:27" ht="14.25" customHeight="1">
      <c r="A172" s="33" t="s">
        <v>312</v>
      </c>
      <c r="B172" s="38" t="s">
        <v>326</v>
      </c>
      <c r="C172" s="35" t="s">
        <v>327</v>
      </c>
      <c r="D172" s="36" t="s">
        <v>28</v>
      </c>
      <c r="E172" s="37">
        <v>0.32</v>
      </c>
      <c r="F172" s="37">
        <v>0.14000000000000001</v>
      </c>
      <c r="G172" s="37">
        <v>0.03</v>
      </c>
      <c r="H172" s="37">
        <v>7.4999999999999997E-2</v>
      </c>
      <c r="I172" s="37">
        <v>0.09</v>
      </c>
      <c r="J172" s="37">
        <f t="shared" si="10"/>
        <v>0.65499999999999992</v>
      </c>
      <c r="K172" s="37">
        <f t="shared" si="11"/>
        <v>0.34500000000000008</v>
      </c>
      <c r="L172" s="37">
        <v>8.0000000000000004E-4</v>
      </c>
      <c r="M172" s="37">
        <v>0.01</v>
      </c>
      <c r="N172" s="37">
        <v>1.2999999999999999E-2</v>
      </c>
      <c r="O172" s="37">
        <v>4.4999999999999997E-3</v>
      </c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</row>
    <row r="173" spans="1:27" ht="14.25" customHeight="1">
      <c r="A173" s="33" t="s">
        <v>312</v>
      </c>
      <c r="B173" s="38" t="s">
        <v>329</v>
      </c>
      <c r="C173" s="35" t="s">
        <v>330</v>
      </c>
      <c r="D173" s="36" t="s">
        <v>28</v>
      </c>
      <c r="E173" s="37">
        <v>0.32</v>
      </c>
      <c r="F173" s="37">
        <v>0.14000000000000001</v>
      </c>
      <c r="G173" s="37">
        <v>0.03</v>
      </c>
      <c r="H173" s="37">
        <v>6.5000000000000002E-2</v>
      </c>
      <c r="I173" s="37">
        <v>0.09</v>
      </c>
      <c r="J173" s="37">
        <f t="shared" si="10"/>
        <v>0.64499999999999991</v>
      </c>
      <c r="K173" s="37">
        <f t="shared" si="11"/>
        <v>0.35500000000000009</v>
      </c>
      <c r="L173" s="37">
        <v>8.0000000000000004E-4</v>
      </c>
      <c r="M173" s="37">
        <v>8.5000000000000006E-3</v>
      </c>
      <c r="N173" s="37">
        <v>0.01</v>
      </c>
      <c r="O173" s="37">
        <v>4.4999999999999997E-3</v>
      </c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</row>
    <row r="174" spans="1:27" ht="14.25" customHeight="1">
      <c r="A174" s="33" t="s">
        <v>312</v>
      </c>
      <c r="B174" s="40" t="s">
        <v>338</v>
      </c>
      <c r="C174" s="35" t="s">
        <v>339</v>
      </c>
      <c r="D174" s="84"/>
      <c r="E174" s="37">
        <v>0.26</v>
      </c>
      <c r="F174" s="37">
        <v>0.15</v>
      </c>
      <c r="G174" s="37">
        <v>0.03</v>
      </c>
      <c r="H174" s="37">
        <v>5.5E-2</v>
      </c>
      <c r="I174" s="37">
        <v>0.09</v>
      </c>
      <c r="J174" s="37">
        <f t="shared" si="10"/>
        <v>0.58500000000000008</v>
      </c>
      <c r="K174" s="37">
        <f t="shared" si="11"/>
        <v>0.41499999999999992</v>
      </c>
      <c r="L174" s="37">
        <v>6.9999999999999999E-4</v>
      </c>
      <c r="M174" s="37">
        <v>6.4999999999999997E-3</v>
      </c>
      <c r="N174" s="37">
        <v>9.4999999999999998E-3</v>
      </c>
      <c r="O174" s="37">
        <v>3.5000000000000001E-3</v>
      </c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</row>
    <row r="175" spans="1:27" ht="14.25" customHeight="1">
      <c r="A175" s="33" t="s">
        <v>312</v>
      </c>
      <c r="B175" s="40" t="s">
        <v>316</v>
      </c>
      <c r="C175" s="35" t="s">
        <v>317</v>
      </c>
      <c r="D175" s="84"/>
      <c r="E175" s="37">
        <v>0.32</v>
      </c>
      <c r="F175" s="37">
        <v>0.16</v>
      </c>
      <c r="G175" s="37">
        <v>0.03</v>
      </c>
      <c r="H175" s="37">
        <v>6.5000000000000002E-2</v>
      </c>
      <c r="I175" s="37">
        <v>0.09</v>
      </c>
      <c r="J175" s="37">
        <f t="shared" si="10"/>
        <v>0.66499999999999992</v>
      </c>
      <c r="K175" s="37">
        <f t="shared" si="11"/>
        <v>0.33500000000000008</v>
      </c>
      <c r="L175" s="37">
        <v>8.0000000000000004E-4</v>
      </c>
      <c r="M175" s="37">
        <v>7.4999999999999997E-3</v>
      </c>
      <c r="N175" s="37">
        <v>1.2500000000000001E-2</v>
      </c>
      <c r="O175" s="37">
        <v>4.4999999999999997E-3</v>
      </c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</row>
    <row r="176" spans="1:27" ht="14.25" customHeight="1">
      <c r="A176" s="33" t="s">
        <v>312</v>
      </c>
      <c r="B176" s="40" t="s">
        <v>331</v>
      </c>
      <c r="C176" s="35" t="s">
        <v>332</v>
      </c>
      <c r="D176" s="36" t="s">
        <v>28</v>
      </c>
      <c r="E176" s="37">
        <v>0.34</v>
      </c>
      <c r="F176" s="37">
        <v>0.18</v>
      </c>
      <c r="G176" s="37">
        <v>0.03</v>
      </c>
      <c r="H176" s="37">
        <v>7.4999999999999997E-2</v>
      </c>
      <c r="I176" s="37">
        <v>0.09</v>
      </c>
      <c r="J176" s="37">
        <f t="shared" si="10"/>
        <v>0.71499999999999997</v>
      </c>
      <c r="K176" s="37">
        <f t="shared" si="11"/>
        <v>0.28500000000000003</v>
      </c>
      <c r="L176" s="37">
        <v>8.0000000000000004E-4</v>
      </c>
      <c r="M176" s="37">
        <v>9.4999999999999998E-3</v>
      </c>
      <c r="N176" s="37">
        <v>1.35E-2</v>
      </c>
      <c r="O176" s="37">
        <v>4.4999999999999997E-3</v>
      </c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</row>
    <row r="177" spans="1:27" ht="14.25" customHeight="1">
      <c r="A177" s="33" t="s">
        <v>312</v>
      </c>
      <c r="B177" s="40" t="s">
        <v>320</v>
      </c>
      <c r="C177" s="35" t="s">
        <v>321</v>
      </c>
      <c r="D177" s="84"/>
      <c r="E177" s="37">
        <v>0.32</v>
      </c>
      <c r="F177" s="37">
        <v>0.18</v>
      </c>
      <c r="G177" s="37">
        <v>0.03</v>
      </c>
      <c r="H177" s="37">
        <v>7.0000000000000007E-2</v>
      </c>
      <c r="I177" s="37">
        <v>0.09</v>
      </c>
      <c r="J177" s="37">
        <f t="shared" si="10"/>
        <v>0.69000000000000006</v>
      </c>
      <c r="K177" s="37">
        <f t="shared" si="11"/>
        <v>0.30999999999999994</v>
      </c>
      <c r="L177" s="37">
        <v>8.0000000000000004E-4</v>
      </c>
      <c r="M177" s="37">
        <v>8.9999999999999993E-3</v>
      </c>
      <c r="N177" s="37">
        <v>1.4E-2</v>
      </c>
      <c r="O177" s="37">
        <v>4.4999999999999997E-3</v>
      </c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</row>
    <row r="178" spans="1:27" ht="14.25" customHeight="1">
      <c r="A178" s="33" t="s">
        <v>312</v>
      </c>
      <c r="B178" s="40" t="s">
        <v>313</v>
      </c>
      <c r="C178" s="35" t="s">
        <v>314</v>
      </c>
      <c r="D178" s="84"/>
      <c r="E178" s="37">
        <v>0.32</v>
      </c>
      <c r="F178" s="37">
        <v>0.18</v>
      </c>
      <c r="G178" s="37">
        <v>0.03</v>
      </c>
      <c r="H178" s="37">
        <v>6.5000000000000002E-2</v>
      </c>
      <c r="I178" s="37">
        <v>0.09</v>
      </c>
      <c r="J178" s="37">
        <f t="shared" si="10"/>
        <v>0.68499999999999994</v>
      </c>
      <c r="K178" s="37">
        <f t="shared" si="11"/>
        <v>0.31500000000000006</v>
      </c>
      <c r="L178" s="37">
        <v>8.0000000000000004E-4</v>
      </c>
      <c r="M178" s="37">
        <v>8.9999999999999993E-3</v>
      </c>
      <c r="N178" s="37">
        <v>1.2999999999999999E-2</v>
      </c>
      <c r="O178" s="37">
        <v>5.0000000000000001E-3</v>
      </c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</row>
    <row r="179" spans="1:27" ht="14.25" customHeight="1">
      <c r="A179" s="33" t="s">
        <v>312</v>
      </c>
      <c r="B179" s="38" t="s">
        <v>328</v>
      </c>
      <c r="C179" s="35" t="s">
        <v>314</v>
      </c>
      <c r="D179" s="36" t="s">
        <v>28</v>
      </c>
      <c r="E179" s="37">
        <v>0.3</v>
      </c>
      <c r="F179" s="37">
        <v>0.18</v>
      </c>
      <c r="G179" s="37">
        <v>0.03</v>
      </c>
      <c r="H179" s="37">
        <v>6.5000000000000002E-2</v>
      </c>
      <c r="I179" s="37">
        <v>0.09</v>
      </c>
      <c r="J179" s="37">
        <f t="shared" si="10"/>
        <v>0.66499999999999992</v>
      </c>
      <c r="K179" s="37">
        <f t="shared" si="11"/>
        <v>0.33500000000000008</v>
      </c>
      <c r="L179" s="37">
        <v>8.0000000000000004E-4</v>
      </c>
      <c r="M179" s="37">
        <v>8.0000000000000002E-3</v>
      </c>
      <c r="N179" s="37">
        <v>1.2999999999999999E-2</v>
      </c>
      <c r="O179" s="37">
        <v>4.0000000000000001E-3</v>
      </c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</row>
    <row r="180" spans="1:27" ht="14.25" customHeight="1">
      <c r="A180" s="33" t="s">
        <v>312</v>
      </c>
      <c r="B180" s="40" t="s">
        <v>335</v>
      </c>
      <c r="C180" s="35" t="s">
        <v>314</v>
      </c>
      <c r="D180" s="36" t="s">
        <v>28</v>
      </c>
      <c r="E180" s="37">
        <v>0.3</v>
      </c>
      <c r="F180" s="37">
        <v>0.18</v>
      </c>
      <c r="G180" s="37">
        <v>0.03</v>
      </c>
      <c r="H180" s="37">
        <v>6.5000000000000002E-2</v>
      </c>
      <c r="I180" s="37">
        <v>0.09</v>
      </c>
      <c r="J180" s="37">
        <f t="shared" si="10"/>
        <v>0.66499999999999992</v>
      </c>
      <c r="K180" s="37">
        <f t="shared" si="11"/>
        <v>0.33500000000000008</v>
      </c>
      <c r="L180" s="37">
        <v>5.9999999999999995E-4</v>
      </c>
      <c r="M180" s="37">
        <v>8.0000000000000002E-3</v>
      </c>
      <c r="N180" s="37">
        <v>1.2999999999999999E-2</v>
      </c>
      <c r="O180" s="37">
        <v>4.4999999999999997E-3</v>
      </c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</row>
    <row r="181" spans="1:27" ht="14.25" customHeight="1">
      <c r="A181" s="33" t="s">
        <v>312</v>
      </c>
      <c r="B181" s="40" t="s">
        <v>315</v>
      </c>
      <c r="C181" s="35" t="s">
        <v>63</v>
      </c>
      <c r="D181" s="84"/>
      <c r="E181" s="37">
        <v>0.32</v>
      </c>
      <c r="F181" s="37">
        <v>0.18</v>
      </c>
      <c r="G181" s="37">
        <v>0.03</v>
      </c>
      <c r="H181" s="37">
        <v>0.06</v>
      </c>
      <c r="I181" s="37">
        <v>0.09</v>
      </c>
      <c r="J181" s="37">
        <f t="shared" si="10"/>
        <v>0.68</v>
      </c>
      <c r="K181" s="37">
        <f t="shared" si="11"/>
        <v>0.31999999999999995</v>
      </c>
      <c r="L181" s="37">
        <v>6.9999999999999999E-4</v>
      </c>
      <c r="M181" s="37">
        <v>7.0000000000000001E-3</v>
      </c>
      <c r="N181" s="37">
        <v>1.0500000000000001E-2</v>
      </c>
      <c r="O181" s="37">
        <v>4.4999999999999997E-3</v>
      </c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</row>
    <row r="182" spans="1:27" ht="14.25" customHeight="1">
      <c r="A182" s="33" t="s">
        <v>312</v>
      </c>
      <c r="B182" s="40" t="s">
        <v>322</v>
      </c>
      <c r="C182" s="35" t="s">
        <v>323</v>
      </c>
      <c r="D182" s="84"/>
      <c r="E182" s="37">
        <v>0.34</v>
      </c>
      <c r="F182" s="37">
        <v>0.19</v>
      </c>
      <c r="G182" s="37">
        <v>0.03</v>
      </c>
      <c r="H182" s="37">
        <v>6.5000000000000002E-2</v>
      </c>
      <c r="I182" s="37">
        <v>0.09</v>
      </c>
      <c r="J182" s="37">
        <f t="shared" si="10"/>
        <v>0.71499999999999997</v>
      </c>
      <c r="K182" s="37">
        <f t="shared" si="11"/>
        <v>0.28500000000000003</v>
      </c>
      <c r="L182" s="37">
        <v>6.9999999999999999E-4</v>
      </c>
      <c r="M182" s="37">
        <v>8.5000000000000006E-3</v>
      </c>
      <c r="N182" s="37">
        <v>1.2999999999999999E-2</v>
      </c>
      <c r="O182" s="37">
        <v>4.4999999999999997E-3</v>
      </c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</row>
    <row r="183" spans="1:27" ht="14.25" customHeight="1">
      <c r="A183" s="33" t="s">
        <v>312</v>
      </c>
      <c r="B183" s="40" t="s">
        <v>333</v>
      </c>
      <c r="C183" s="35" t="s">
        <v>334</v>
      </c>
      <c r="D183" s="36" t="s">
        <v>28</v>
      </c>
      <c r="E183" s="37">
        <v>0.34</v>
      </c>
      <c r="F183" s="37">
        <v>0.2</v>
      </c>
      <c r="G183" s="37">
        <v>0.03</v>
      </c>
      <c r="H183" s="37">
        <v>7.0000000000000007E-2</v>
      </c>
      <c r="I183" s="37">
        <v>0.09</v>
      </c>
      <c r="J183" s="37">
        <f t="shared" si="10"/>
        <v>0.73000000000000009</v>
      </c>
      <c r="K183" s="37">
        <f t="shared" si="11"/>
        <v>0.26999999999999991</v>
      </c>
      <c r="L183" s="37">
        <v>8.0000000000000004E-4</v>
      </c>
      <c r="M183" s="37">
        <v>8.5000000000000006E-3</v>
      </c>
      <c r="N183" s="37">
        <v>1.35E-2</v>
      </c>
      <c r="O183" s="37">
        <v>4.4999999999999997E-3</v>
      </c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</row>
    <row r="184" spans="1:27" ht="14.25" customHeight="1">
      <c r="A184" s="33" t="s">
        <v>312</v>
      </c>
      <c r="B184" s="38" t="s">
        <v>336</v>
      </c>
      <c r="C184" s="35" t="s">
        <v>337</v>
      </c>
      <c r="D184" s="39"/>
      <c r="E184" s="37">
        <v>0.24</v>
      </c>
      <c r="F184" s="37">
        <v>0.2</v>
      </c>
      <c r="G184" s="37">
        <v>3.5000000000000003E-2</v>
      </c>
      <c r="H184" s="37">
        <v>0.04</v>
      </c>
      <c r="I184" s="37">
        <v>0.09</v>
      </c>
      <c r="J184" s="37">
        <f t="shared" si="10"/>
        <v>0.60499999999999998</v>
      </c>
      <c r="K184" s="37">
        <f t="shared" si="11"/>
        <v>0.39500000000000002</v>
      </c>
      <c r="L184" s="37">
        <v>5.0000000000000001E-4</v>
      </c>
      <c r="M184" s="37">
        <v>3.5000000000000001E-3</v>
      </c>
      <c r="N184" s="37">
        <v>5.0000000000000001E-3</v>
      </c>
      <c r="O184" s="37">
        <v>4.0000000000000001E-3</v>
      </c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</row>
    <row r="185" spans="1:27" ht="14.25" customHeight="1">
      <c r="A185" s="65" t="s">
        <v>340</v>
      </c>
      <c r="B185" s="80" t="s">
        <v>345</v>
      </c>
      <c r="C185" s="66" t="s">
        <v>346</v>
      </c>
      <c r="D185" s="62" t="s">
        <v>28</v>
      </c>
      <c r="E185" s="63">
        <v>0.3</v>
      </c>
      <c r="F185" s="63">
        <v>0.14000000000000001</v>
      </c>
      <c r="G185" s="63">
        <v>0.08</v>
      </c>
      <c r="H185" s="63">
        <v>7.5999999999999998E-2</v>
      </c>
      <c r="I185" s="63">
        <v>0.08</v>
      </c>
      <c r="J185" s="63"/>
      <c r="K185" s="64">
        <v>0.32400000000000001</v>
      </c>
      <c r="L185" s="63"/>
      <c r="M185" s="63">
        <v>0.01</v>
      </c>
      <c r="N185" s="63">
        <v>1.4E-2</v>
      </c>
      <c r="O185" s="63"/>
      <c r="P185" s="65"/>
      <c r="Q185" s="65"/>
      <c r="R185" s="65"/>
      <c r="S185" s="65"/>
      <c r="T185" s="65"/>
      <c r="U185" s="65"/>
      <c r="V185" s="65"/>
      <c r="W185" s="65"/>
      <c r="X185" s="65"/>
      <c r="Y185" s="65"/>
      <c r="Z185" s="65"/>
      <c r="AA185" s="65"/>
    </row>
    <row r="186" spans="1:27" ht="14.25" customHeight="1">
      <c r="A186" s="65" t="s">
        <v>340</v>
      </c>
      <c r="B186" s="80" t="s">
        <v>341</v>
      </c>
      <c r="C186" s="65" t="s">
        <v>342</v>
      </c>
      <c r="D186" s="62" t="s">
        <v>28</v>
      </c>
      <c r="E186" s="63">
        <v>0.3</v>
      </c>
      <c r="F186" s="63">
        <v>0.12</v>
      </c>
      <c r="G186" s="63">
        <v>0.05</v>
      </c>
      <c r="H186" s="63">
        <v>7.0000000000000007E-2</v>
      </c>
      <c r="I186" s="63">
        <v>0.08</v>
      </c>
      <c r="J186" s="63"/>
      <c r="K186" s="64">
        <v>0.38</v>
      </c>
      <c r="L186" s="63"/>
      <c r="M186" s="63">
        <v>8.0000000000000002E-3</v>
      </c>
      <c r="N186" s="63">
        <v>1.2999999999999999E-2</v>
      </c>
      <c r="O186" s="63"/>
      <c r="P186" s="65"/>
      <c r="Q186" s="65"/>
      <c r="R186" s="65"/>
      <c r="S186" s="65"/>
      <c r="T186" s="65"/>
      <c r="U186" s="65"/>
      <c r="V186" s="65"/>
      <c r="W186" s="65"/>
      <c r="X186" s="65"/>
      <c r="Y186" s="65"/>
      <c r="Z186" s="65"/>
      <c r="AA186" s="65"/>
    </row>
    <row r="187" spans="1:27" ht="14.25" customHeight="1">
      <c r="A187" s="65" t="s">
        <v>340</v>
      </c>
      <c r="B187" s="80" t="s">
        <v>350</v>
      </c>
      <c r="C187" s="65" t="s">
        <v>351</v>
      </c>
      <c r="D187" s="62" t="s">
        <v>28</v>
      </c>
      <c r="E187" s="63">
        <v>0.3</v>
      </c>
      <c r="F187" s="63">
        <v>0.12</v>
      </c>
      <c r="G187" s="63">
        <v>5.1999999999999998E-2</v>
      </c>
      <c r="H187" s="63">
        <v>7.4999999999999997E-2</v>
      </c>
      <c r="I187" s="63">
        <v>0.08</v>
      </c>
      <c r="J187" s="63"/>
      <c r="K187" s="64">
        <v>0.373</v>
      </c>
      <c r="L187" s="63"/>
      <c r="M187" s="64">
        <v>0.01</v>
      </c>
      <c r="N187" s="63">
        <v>1.4E-2</v>
      </c>
      <c r="O187" s="63"/>
      <c r="P187" s="65"/>
      <c r="Q187" s="65"/>
      <c r="R187" s="65"/>
      <c r="S187" s="65"/>
      <c r="T187" s="65"/>
      <c r="U187" s="65"/>
      <c r="V187" s="65"/>
      <c r="W187" s="65"/>
      <c r="X187" s="65"/>
      <c r="Y187" s="65"/>
      <c r="Z187" s="65"/>
      <c r="AA187" s="65"/>
    </row>
    <row r="188" spans="1:27" ht="14.25" customHeight="1">
      <c r="A188" s="65" t="s">
        <v>340</v>
      </c>
      <c r="B188" s="80" t="s">
        <v>347</v>
      </c>
      <c r="C188" s="66" t="s">
        <v>348</v>
      </c>
      <c r="D188" s="62" t="s">
        <v>28</v>
      </c>
      <c r="E188" s="63">
        <v>0.3</v>
      </c>
      <c r="F188" s="63">
        <v>0.16</v>
      </c>
      <c r="G188" s="63">
        <v>4.4999999999999998E-2</v>
      </c>
      <c r="H188" s="63">
        <v>0.08</v>
      </c>
      <c r="I188" s="63">
        <v>0.08</v>
      </c>
      <c r="J188" s="63"/>
      <c r="K188" s="64">
        <v>0.33500000000000002</v>
      </c>
      <c r="L188" s="63"/>
      <c r="M188" s="63">
        <v>1.2E-2</v>
      </c>
      <c r="N188" s="63">
        <v>1.4999999999999999E-2</v>
      </c>
      <c r="O188" s="63"/>
      <c r="P188" s="65"/>
      <c r="Q188" s="65"/>
      <c r="R188" s="65"/>
      <c r="S188" s="65"/>
      <c r="T188" s="65"/>
      <c r="U188" s="65"/>
      <c r="V188" s="65"/>
      <c r="W188" s="65"/>
      <c r="X188" s="65"/>
      <c r="Y188" s="65"/>
      <c r="Z188" s="65"/>
      <c r="AA188" s="65"/>
    </row>
    <row r="189" spans="1:27" ht="14.25" customHeight="1">
      <c r="A189" s="65" t="s">
        <v>340</v>
      </c>
      <c r="B189" s="80" t="s">
        <v>349</v>
      </c>
      <c r="C189" s="66" t="s">
        <v>240</v>
      </c>
      <c r="D189" s="62" t="s">
        <v>28</v>
      </c>
      <c r="E189" s="63">
        <v>0.3</v>
      </c>
      <c r="F189" s="63">
        <v>0.18</v>
      </c>
      <c r="G189" s="63">
        <v>4.8000000000000001E-2</v>
      </c>
      <c r="H189" s="63">
        <v>0.08</v>
      </c>
      <c r="I189" s="63">
        <v>0.08</v>
      </c>
      <c r="J189" s="63"/>
      <c r="K189" s="64">
        <v>0.312</v>
      </c>
      <c r="L189" s="63"/>
      <c r="M189" s="64">
        <v>0.01</v>
      </c>
      <c r="N189" s="63">
        <v>1.2E-2</v>
      </c>
      <c r="O189" s="63"/>
      <c r="P189" s="65"/>
      <c r="Q189" s="65"/>
      <c r="R189" s="65"/>
      <c r="S189" s="65"/>
      <c r="T189" s="65"/>
      <c r="U189" s="65"/>
      <c r="V189" s="65"/>
      <c r="W189" s="65"/>
      <c r="X189" s="65"/>
      <c r="Y189" s="65"/>
      <c r="Z189" s="65"/>
      <c r="AA189" s="65"/>
    </row>
    <row r="190" spans="1:27" ht="14.25" customHeight="1">
      <c r="A190" s="65" t="s">
        <v>340</v>
      </c>
      <c r="B190" s="80" t="s">
        <v>343</v>
      </c>
      <c r="C190" s="66" t="s">
        <v>344</v>
      </c>
      <c r="D190" s="62" t="s">
        <v>28</v>
      </c>
      <c r="E190" s="64">
        <v>0.33</v>
      </c>
      <c r="F190" s="63">
        <v>0.18</v>
      </c>
      <c r="G190" s="63">
        <v>4.4999999999999998E-2</v>
      </c>
      <c r="H190" s="63">
        <v>0.08</v>
      </c>
      <c r="I190" s="63">
        <v>0.08</v>
      </c>
      <c r="J190" s="63"/>
      <c r="K190" s="64">
        <v>0.28499999999999998</v>
      </c>
      <c r="L190" s="63"/>
      <c r="M190" s="63">
        <v>1.2E-2</v>
      </c>
      <c r="N190" s="63">
        <v>1.4999999999999999E-2</v>
      </c>
      <c r="O190" s="63"/>
      <c r="P190" s="65"/>
      <c r="Q190" s="65"/>
      <c r="R190" s="65"/>
      <c r="S190" s="65"/>
      <c r="T190" s="65"/>
      <c r="U190" s="65"/>
      <c r="V190" s="65"/>
      <c r="W190" s="65"/>
      <c r="X190" s="65"/>
      <c r="Y190" s="65"/>
      <c r="Z190" s="65"/>
      <c r="AA190" s="65"/>
    </row>
    <row r="191" spans="1:27" ht="14.25" customHeight="1">
      <c r="A191" s="52" t="s">
        <v>352</v>
      </c>
      <c r="B191" s="48" t="s">
        <v>353</v>
      </c>
      <c r="C191" s="52" t="s">
        <v>354</v>
      </c>
      <c r="D191" s="67" t="s">
        <v>28</v>
      </c>
      <c r="E191" s="51">
        <v>0.36</v>
      </c>
      <c r="F191" s="51">
        <v>0.16</v>
      </c>
      <c r="G191" s="51">
        <v>0.04</v>
      </c>
      <c r="H191" s="51">
        <v>0.08</v>
      </c>
      <c r="I191" s="51">
        <v>0.1</v>
      </c>
      <c r="J191" s="16"/>
      <c r="K191" s="51">
        <v>0.26</v>
      </c>
      <c r="L191" s="16"/>
      <c r="M191" s="51">
        <v>8.9999999999999993E-3</v>
      </c>
      <c r="N191" s="51">
        <v>1.7999999999999999E-2</v>
      </c>
      <c r="O191" s="16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  <c r="AA191" s="12"/>
    </row>
    <row r="192" spans="1:27" ht="14.25" customHeight="1">
      <c r="A192" s="52" t="s">
        <v>352</v>
      </c>
      <c r="B192" s="48" t="s">
        <v>355</v>
      </c>
      <c r="C192" s="52" t="s">
        <v>356</v>
      </c>
      <c r="D192" s="67" t="s">
        <v>28</v>
      </c>
      <c r="E192" s="51">
        <v>0.42</v>
      </c>
      <c r="F192" s="51">
        <v>0.18</v>
      </c>
      <c r="G192" s="51">
        <v>0.03</v>
      </c>
      <c r="H192" s="51">
        <v>7.0000000000000007E-2</v>
      </c>
      <c r="I192" s="51">
        <v>0.1</v>
      </c>
      <c r="J192" s="16"/>
      <c r="K192" s="51">
        <v>0.2</v>
      </c>
      <c r="L192" s="16"/>
      <c r="M192" s="99">
        <v>1.2E-2</v>
      </c>
      <c r="N192" s="99">
        <v>1.9E-2</v>
      </c>
      <c r="O192" s="16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  <c r="AA192" s="12"/>
    </row>
    <row r="193" spans="1:27" ht="14.25" customHeight="1">
      <c r="A193" s="28" t="s">
        <v>357</v>
      </c>
      <c r="B193" s="29" t="s">
        <v>358</v>
      </c>
      <c r="C193" s="28" t="s">
        <v>359</v>
      </c>
      <c r="D193" s="68" t="s">
        <v>28</v>
      </c>
      <c r="E193" s="32">
        <v>0.31</v>
      </c>
      <c r="F193" s="32">
        <v>0.19</v>
      </c>
      <c r="G193" s="32">
        <v>2.1999999999999999E-2</v>
      </c>
      <c r="H193" s="32">
        <v>0.08</v>
      </c>
      <c r="I193" s="32">
        <v>0.08</v>
      </c>
      <c r="J193" s="32">
        <f t="shared" ref="J193:J210" si="12">SUM(E193:I193)</f>
        <v>0.68199999999999994</v>
      </c>
      <c r="K193" s="32">
        <f t="shared" ref="K193:K210" si="13">100%-J193</f>
        <v>0.31800000000000006</v>
      </c>
      <c r="L193" s="32">
        <v>1E-3</v>
      </c>
      <c r="M193" s="32">
        <v>1.1599999999999999E-2</v>
      </c>
      <c r="N193" s="32">
        <v>1.8800000000000001E-2</v>
      </c>
      <c r="O193" s="32">
        <v>3.8999999999999998E-3</v>
      </c>
      <c r="P193" s="28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</row>
    <row r="194" spans="1:27" ht="14.25" customHeight="1">
      <c r="A194" s="28" t="s">
        <v>357</v>
      </c>
      <c r="B194" s="29" t="s">
        <v>360</v>
      </c>
      <c r="C194" s="30" t="s">
        <v>359</v>
      </c>
      <c r="D194" s="31" t="s">
        <v>28</v>
      </c>
      <c r="E194" s="32">
        <v>0.31</v>
      </c>
      <c r="F194" s="32">
        <v>0.19</v>
      </c>
      <c r="G194" s="32">
        <v>2.1999999999999999E-2</v>
      </c>
      <c r="H194" s="32">
        <v>0.08</v>
      </c>
      <c r="I194" s="32">
        <v>0.08</v>
      </c>
      <c r="J194" s="32">
        <f t="shared" si="12"/>
        <v>0.68199999999999994</v>
      </c>
      <c r="K194" s="32">
        <f t="shared" si="13"/>
        <v>0.31800000000000006</v>
      </c>
      <c r="L194" s="32">
        <v>1E-3</v>
      </c>
      <c r="M194" s="32">
        <v>1.1599999999999999E-2</v>
      </c>
      <c r="N194" s="32">
        <v>1.8800000000000001E-2</v>
      </c>
      <c r="O194" s="32">
        <v>3.8999999999999998E-3</v>
      </c>
      <c r="P194" s="28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</row>
    <row r="195" spans="1:27" ht="14.25" customHeight="1">
      <c r="A195" s="28" t="s">
        <v>357</v>
      </c>
      <c r="B195" s="29" t="s">
        <v>361</v>
      </c>
      <c r="C195" s="30" t="s">
        <v>359</v>
      </c>
      <c r="D195" s="31" t="s">
        <v>28</v>
      </c>
      <c r="E195" s="32">
        <v>0.31</v>
      </c>
      <c r="F195" s="32">
        <v>0.19</v>
      </c>
      <c r="G195" s="32">
        <v>2.1999999999999999E-2</v>
      </c>
      <c r="H195" s="32">
        <v>0.08</v>
      </c>
      <c r="I195" s="32">
        <v>0.08</v>
      </c>
      <c r="J195" s="32">
        <f t="shared" si="12"/>
        <v>0.68199999999999994</v>
      </c>
      <c r="K195" s="32">
        <f t="shared" si="13"/>
        <v>0.31800000000000006</v>
      </c>
      <c r="L195" s="32">
        <v>1E-3</v>
      </c>
      <c r="M195" s="32">
        <v>1.1599999999999999E-2</v>
      </c>
      <c r="N195" s="32">
        <v>1.8800000000000001E-2</v>
      </c>
      <c r="O195" s="32">
        <v>3.8999999999999998E-3</v>
      </c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</row>
    <row r="196" spans="1:27" ht="14.25" customHeight="1">
      <c r="A196" s="43" t="s">
        <v>362</v>
      </c>
      <c r="B196" s="44" t="s">
        <v>367</v>
      </c>
      <c r="C196" s="45" t="s">
        <v>368</v>
      </c>
      <c r="D196" s="46"/>
      <c r="E196" s="47">
        <v>0.3</v>
      </c>
      <c r="F196" s="47">
        <v>0.09</v>
      </c>
      <c r="G196" s="47">
        <v>6.5000000000000002E-2</v>
      </c>
      <c r="H196" s="47">
        <v>7.4999999999999997E-2</v>
      </c>
      <c r="I196" s="47">
        <v>0.1</v>
      </c>
      <c r="J196" s="47">
        <f t="shared" si="12"/>
        <v>0.63</v>
      </c>
      <c r="K196" s="47">
        <f t="shared" si="13"/>
        <v>0.37</v>
      </c>
      <c r="L196" s="47">
        <v>1E-3</v>
      </c>
      <c r="M196" s="47">
        <v>8.0000000000000002E-3</v>
      </c>
      <c r="N196" s="47">
        <v>6.0000000000000001E-3</v>
      </c>
      <c r="O196" s="47">
        <v>5.0000000000000001E-3</v>
      </c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</row>
    <row r="197" spans="1:27" ht="14.25" customHeight="1">
      <c r="A197" s="43" t="s">
        <v>362</v>
      </c>
      <c r="B197" s="44" t="s">
        <v>378</v>
      </c>
      <c r="C197" s="45" t="s">
        <v>379</v>
      </c>
      <c r="D197" s="46"/>
      <c r="E197" s="47">
        <v>0.315</v>
      </c>
      <c r="F197" s="47">
        <v>0.1</v>
      </c>
      <c r="G197" s="47">
        <v>4.2000000000000003E-2</v>
      </c>
      <c r="H197" s="47">
        <v>7.9000000000000001E-2</v>
      </c>
      <c r="I197" s="47">
        <v>0.09</v>
      </c>
      <c r="J197" s="47">
        <f t="shared" si="12"/>
        <v>0.626</v>
      </c>
      <c r="K197" s="47">
        <f t="shared" si="13"/>
        <v>0.374</v>
      </c>
      <c r="L197" s="47">
        <v>8.0000000000000004E-4</v>
      </c>
      <c r="M197" s="47">
        <v>1.0999999999999999E-2</v>
      </c>
      <c r="N197" s="47">
        <v>1.2E-2</v>
      </c>
      <c r="O197" s="47">
        <v>2.8E-3</v>
      </c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</row>
    <row r="198" spans="1:27" ht="14.25" customHeight="1">
      <c r="A198" s="43" t="s">
        <v>362</v>
      </c>
      <c r="B198" s="44" t="s">
        <v>380</v>
      </c>
      <c r="C198" s="45" t="s">
        <v>381</v>
      </c>
      <c r="D198" s="46"/>
      <c r="E198" s="47">
        <v>0.27500000000000002</v>
      </c>
      <c r="F198" s="47">
        <v>0.105</v>
      </c>
      <c r="G198" s="47">
        <v>0.04</v>
      </c>
      <c r="H198" s="70">
        <v>7.0000000000000007E-2</v>
      </c>
      <c r="I198" s="47">
        <v>0.09</v>
      </c>
      <c r="J198" s="47">
        <f t="shared" si="12"/>
        <v>0.57999999999999996</v>
      </c>
      <c r="K198" s="47">
        <f t="shared" si="13"/>
        <v>0.42000000000000004</v>
      </c>
      <c r="L198" s="47">
        <v>6.9999999999999999E-4</v>
      </c>
      <c r="M198" s="47">
        <v>8.9999999999999993E-3</v>
      </c>
      <c r="N198" s="47">
        <v>8.0000000000000002E-3</v>
      </c>
      <c r="O198" s="47">
        <v>2.5999999999999999E-3</v>
      </c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</row>
    <row r="199" spans="1:27" ht="14.25" customHeight="1">
      <c r="A199" s="69" t="s">
        <v>362</v>
      </c>
      <c r="B199" s="44" t="s">
        <v>365</v>
      </c>
      <c r="C199" s="45" t="s">
        <v>366</v>
      </c>
      <c r="D199" s="46"/>
      <c r="E199" s="47">
        <v>0.314</v>
      </c>
      <c r="F199" s="47">
        <v>0.12</v>
      </c>
      <c r="G199" s="47">
        <v>0.03</v>
      </c>
      <c r="H199" s="47">
        <v>0.08</v>
      </c>
      <c r="I199" s="47">
        <v>0.08</v>
      </c>
      <c r="J199" s="47">
        <f t="shared" si="12"/>
        <v>0.62399999999999989</v>
      </c>
      <c r="K199" s="47">
        <f t="shared" si="13"/>
        <v>0.37600000000000011</v>
      </c>
      <c r="L199" s="47" t="s">
        <v>18</v>
      </c>
      <c r="M199" s="47">
        <v>1.2E-2</v>
      </c>
      <c r="N199" s="47">
        <v>1.2999999999999999E-2</v>
      </c>
      <c r="O199" s="47">
        <v>5.0000000000000001E-3</v>
      </c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</row>
    <row r="200" spans="1:27" ht="14.25" customHeight="1">
      <c r="A200" s="43" t="s">
        <v>362</v>
      </c>
      <c r="B200" s="44" t="s">
        <v>377</v>
      </c>
      <c r="C200" s="45" t="s">
        <v>366</v>
      </c>
      <c r="D200" s="46"/>
      <c r="E200" s="47">
        <v>0.24</v>
      </c>
      <c r="F200" s="47">
        <v>0.107</v>
      </c>
      <c r="G200" s="47">
        <v>5.7000000000000002E-2</v>
      </c>
      <c r="H200" s="47">
        <v>8.5000000000000006E-2</v>
      </c>
      <c r="I200" s="47">
        <v>0.1</v>
      </c>
      <c r="J200" s="47">
        <f t="shared" si="12"/>
        <v>0.58899999999999997</v>
      </c>
      <c r="K200" s="47">
        <f t="shared" si="13"/>
        <v>0.41100000000000003</v>
      </c>
      <c r="L200" s="47">
        <v>6.9999999999999999E-4</v>
      </c>
      <c r="M200" s="47">
        <v>7.4999999999999997E-3</v>
      </c>
      <c r="N200" s="47">
        <v>7.0000000000000001E-3</v>
      </c>
      <c r="O200" s="47">
        <v>2E-3</v>
      </c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</row>
    <row r="201" spans="1:27" ht="14.25" customHeight="1">
      <c r="A201" s="43" t="s">
        <v>362</v>
      </c>
      <c r="B201" s="44" t="s">
        <v>382</v>
      </c>
      <c r="C201" s="45" t="s">
        <v>83</v>
      </c>
      <c r="D201" s="46"/>
      <c r="E201" s="47">
        <v>0.28000000000000003</v>
      </c>
      <c r="F201" s="47">
        <v>0.105</v>
      </c>
      <c r="G201" s="47">
        <v>3.9E-2</v>
      </c>
      <c r="H201" s="47">
        <v>0.08</v>
      </c>
      <c r="I201" s="47">
        <v>0.09</v>
      </c>
      <c r="J201" s="47">
        <f t="shared" si="12"/>
        <v>0.59399999999999997</v>
      </c>
      <c r="K201" s="47">
        <f t="shared" si="13"/>
        <v>0.40600000000000003</v>
      </c>
      <c r="L201" s="47" t="s">
        <v>18</v>
      </c>
      <c r="M201" s="47">
        <v>8.9999999999999993E-3</v>
      </c>
      <c r="N201" s="47">
        <v>0.01</v>
      </c>
      <c r="O201" s="47" t="s">
        <v>18</v>
      </c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</row>
    <row r="202" spans="1:27" ht="14.25" customHeight="1">
      <c r="A202" s="43" t="s">
        <v>362</v>
      </c>
      <c r="B202" s="44" t="s">
        <v>383</v>
      </c>
      <c r="C202" s="45" t="s">
        <v>384</v>
      </c>
      <c r="D202" s="46"/>
      <c r="E202" s="47">
        <v>0.33</v>
      </c>
      <c r="F202" s="47">
        <v>0.14099999999999999</v>
      </c>
      <c r="G202" s="47">
        <v>2.1999999999999999E-2</v>
      </c>
      <c r="H202" s="47">
        <v>7.8E-2</v>
      </c>
      <c r="I202" s="47">
        <v>0.08</v>
      </c>
      <c r="J202" s="47">
        <f t="shared" si="12"/>
        <v>0.65099999999999991</v>
      </c>
      <c r="K202" s="47">
        <f t="shared" si="13"/>
        <v>0.34900000000000009</v>
      </c>
      <c r="L202" s="47" t="s">
        <v>18</v>
      </c>
      <c r="M202" s="47">
        <v>1.0999999999999999E-2</v>
      </c>
      <c r="N202" s="47">
        <v>1.2999999999999999E-2</v>
      </c>
      <c r="O202" s="47" t="s">
        <v>18</v>
      </c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</row>
    <row r="203" spans="1:27" ht="14.25" customHeight="1">
      <c r="A203" s="43" t="s">
        <v>362</v>
      </c>
      <c r="B203" s="44" t="s">
        <v>363</v>
      </c>
      <c r="C203" s="45" t="s">
        <v>364</v>
      </c>
      <c r="D203" s="46"/>
      <c r="E203" s="47">
        <v>0.28000000000000003</v>
      </c>
      <c r="F203" s="47">
        <v>0.13</v>
      </c>
      <c r="G203" s="47">
        <v>0.04</v>
      </c>
      <c r="H203" s="47">
        <v>8.5000000000000006E-2</v>
      </c>
      <c r="I203" s="47">
        <v>0.09</v>
      </c>
      <c r="J203" s="47">
        <f t="shared" si="12"/>
        <v>0.625</v>
      </c>
      <c r="K203" s="47">
        <f t="shared" si="13"/>
        <v>0.375</v>
      </c>
      <c r="L203" s="47">
        <v>5.0000000000000001E-4</v>
      </c>
      <c r="M203" s="47">
        <v>6.0000000000000001E-3</v>
      </c>
      <c r="N203" s="47">
        <v>8.9999999999999993E-3</v>
      </c>
      <c r="O203" s="47">
        <v>3.0000000000000001E-3</v>
      </c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</row>
    <row r="204" spans="1:27" ht="14.25" customHeight="1">
      <c r="A204" s="69" t="s">
        <v>362</v>
      </c>
      <c r="B204" s="44" t="s">
        <v>370</v>
      </c>
      <c r="C204" s="45" t="s">
        <v>364</v>
      </c>
      <c r="D204" s="46"/>
      <c r="E204" s="47">
        <v>0.28000000000000003</v>
      </c>
      <c r="F204" s="47">
        <v>0.13</v>
      </c>
      <c r="G204" s="47">
        <v>0.04</v>
      </c>
      <c r="H204" s="47">
        <v>0.08</v>
      </c>
      <c r="I204" s="47">
        <v>0.09</v>
      </c>
      <c r="J204" s="47">
        <f t="shared" si="12"/>
        <v>0.62</v>
      </c>
      <c r="K204" s="47">
        <f t="shared" si="13"/>
        <v>0.38</v>
      </c>
      <c r="L204" s="47">
        <v>5.0000000000000001E-4</v>
      </c>
      <c r="M204" s="47">
        <v>6.0000000000000001E-3</v>
      </c>
      <c r="N204" s="47">
        <v>8.9999999999999993E-3</v>
      </c>
      <c r="O204" s="47">
        <v>2E-3</v>
      </c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</row>
    <row r="205" spans="1:27" ht="14.25" customHeight="1">
      <c r="A205" s="43" t="s">
        <v>362</v>
      </c>
      <c r="B205" s="44" t="s">
        <v>373</v>
      </c>
      <c r="C205" s="45" t="s">
        <v>132</v>
      </c>
      <c r="D205" s="46"/>
      <c r="E205" s="47">
        <v>0.28000000000000003</v>
      </c>
      <c r="F205" s="47">
        <v>0.15</v>
      </c>
      <c r="G205" s="47">
        <v>1.7000000000000001E-2</v>
      </c>
      <c r="H205" s="47">
        <v>7.0000000000000007E-2</v>
      </c>
      <c r="I205" s="47">
        <v>0.09</v>
      </c>
      <c r="J205" s="47">
        <f t="shared" si="12"/>
        <v>0.6070000000000001</v>
      </c>
      <c r="K205" s="47">
        <f t="shared" si="13"/>
        <v>0.3929999999999999</v>
      </c>
      <c r="L205" s="47" t="s">
        <v>18</v>
      </c>
      <c r="M205" s="47">
        <v>0.01</v>
      </c>
      <c r="N205" s="47">
        <v>1.0999999999999999E-2</v>
      </c>
      <c r="O205" s="47">
        <v>2.3E-3</v>
      </c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</row>
    <row r="206" spans="1:27" ht="14.25" customHeight="1">
      <c r="A206" s="43" t="s">
        <v>362</v>
      </c>
      <c r="B206" s="44" t="s">
        <v>369</v>
      </c>
      <c r="C206" s="45" t="s">
        <v>114</v>
      </c>
      <c r="D206" s="46"/>
      <c r="E206" s="47">
        <v>0.28000000000000003</v>
      </c>
      <c r="F206" s="47">
        <v>0.155</v>
      </c>
      <c r="G206" s="47">
        <v>0.02</v>
      </c>
      <c r="H206" s="47">
        <v>7.0000000000000007E-2</v>
      </c>
      <c r="I206" s="47">
        <v>0.08</v>
      </c>
      <c r="J206" s="47">
        <f t="shared" si="12"/>
        <v>0.60500000000000009</v>
      </c>
      <c r="K206" s="47">
        <f t="shared" si="13"/>
        <v>0.39499999999999991</v>
      </c>
      <c r="L206" s="47">
        <v>5.0000000000000001E-4</v>
      </c>
      <c r="M206" s="47">
        <v>0.01</v>
      </c>
      <c r="N206" s="47">
        <v>1.2E-2</v>
      </c>
      <c r="O206" s="47">
        <v>2E-3</v>
      </c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</row>
    <row r="207" spans="1:27" ht="14.25" customHeight="1">
      <c r="A207" s="43" t="s">
        <v>362</v>
      </c>
      <c r="B207" s="44" t="s">
        <v>376</v>
      </c>
      <c r="C207" s="45" t="s">
        <v>24</v>
      </c>
      <c r="D207" s="46"/>
      <c r="E207" s="47">
        <v>0.34</v>
      </c>
      <c r="F207" s="47">
        <v>0.19</v>
      </c>
      <c r="G207" s="47">
        <v>0.02</v>
      </c>
      <c r="H207" s="47">
        <v>7.4999999999999997E-2</v>
      </c>
      <c r="I207" s="47">
        <v>0.09</v>
      </c>
      <c r="J207" s="47">
        <f t="shared" si="12"/>
        <v>0.71499999999999997</v>
      </c>
      <c r="K207" s="47">
        <f t="shared" si="13"/>
        <v>0.28500000000000003</v>
      </c>
      <c r="L207" s="47" t="s">
        <v>18</v>
      </c>
      <c r="M207" s="47" t="s">
        <v>18</v>
      </c>
      <c r="N207" s="47" t="s">
        <v>18</v>
      </c>
      <c r="O207" s="47" t="s">
        <v>18</v>
      </c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</row>
    <row r="208" spans="1:27" ht="14.25" customHeight="1">
      <c r="A208" s="43" t="s">
        <v>362</v>
      </c>
      <c r="B208" s="44" t="s">
        <v>371</v>
      </c>
      <c r="C208" s="45" t="s">
        <v>372</v>
      </c>
      <c r="D208" s="46"/>
      <c r="E208" s="47">
        <v>0.26</v>
      </c>
      <c r="F208" s="47">
        <v>0.185</v>
      </c>
      <c r="G208" s="47">
        <v>0.02</v>
      </c>
      <c r="H208" s="47">
        <v>6.8000000000000005E-2</v>
      </c>
      <c r="I208" s="47">
        <v>0.08</v>
      </c>
      <c r="J208" s="47">
        <f t="shared" si="12"/>
        <v>0.61299999999999999</v>
      </c>
      <c r="K208" s="47">
        <f t="shared" si="13"/>
        <v>0.38700000000000001</v>
      </c>
      <c r="L208" s="47">
        <v>5.9999999999999995E-4</v>
      </c>
      <c r="M208" s="47">
        <v>8.0000000000000002E-3</v>
      </c>
      <c r="N208" s="47">
        <v>1.4E-2</v>
      </c>
      <c r="O208" s="47">
        <v>2.3999999999999998E-3</v>
      </c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</row>
    <row r="209" spans="1:27" ht="14.25" customHeight="1">
      <c r="A209" s="43" t="s">
        <v>362</v>
      </c>
      <c r="B209" s="44" t="s">
        <v>374</v>
      </c>
      <c r="C209" s="45" t="s">
        <v>375</v>
      </c>
      <c r="D209" s="46"/>
      <c r="E209" s="47">
        <v>0.26800000000000002</v>
      </c>
      <c r="F209" s="47">
        <v>0.16</v>
      </c>
      <c r="G209" s="47">
        <v>3.3000000000000002E-2</v>
      </c>
      <c r="H209" s="47">
        <v>7.4999999999999997E-2</v>
      </c>
      <c r="I209" s="47">
        <v>0.09</v>
      </c>
      <c r="J209" s="47">
        <f t="shared" si="12"/>
        <v>0.626</v>
      </c>
      <c r="K209" s="47">
        <f t="shared" si="13"/>
        <v>0.374</v>
      </c>
      <c r="L209" s="47" t="s">
        <v>18</v>
      </c>
      <c r="M209" s="47" t="s">
        <v>18</v>
      </c>
      <c r="N209" s="47" t="s">
        <v>18</v>
      </c>
      <c r="O209" s="47" t="s">
        <v>18</v>
      </c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</row>
    <row r="210" spans="1:27" ht="14.25" customHeight="1">
      <c r="A210" s="52" t="s">
        <v>385</v>
      </c>
      <c r="B210" s="71" t="s">
        <v>386</v>
      </c>
      <c r="C210" s="57" t="s">
        <v>22</v>
      </c>
      <c r="D210" s="17" t="s">
        <v>28</v>
      </c>
      <c r="E210" s="51">
        <v>0.28799999999999998</v>
      </c>
      <c r="F210" s="51">
        <v>0.1</v>
      </c>
      <c r="G210" s="51">
        <v>0.04</v>
      </c>
      <c r="H210" s="51">
        <v>7.0000000000000007E-2</v>
      </c>
      <c r="I210" s="50">
        <v>0.1</v>
      </c>
      <c r="J210" s="50">
        <f t="shared" si="12"/>
        <v>0.59799999999999998</v>
      </c>
      <c r="K210" s="50">
        <f t="shared" si="13"/>
        <v>0.40200000000000002</v>
      </c>
      <c r="L210" s="51">
        <v>8.0000000000000004E-4</v>
      </c>
      <c r="M210" s="51">
        <v>7.0000000000000001E-3</v>
      </c>
      <c r="N210" s="51">
        <v>1.2E-2</v>
      </c>
      <c r="O210" s="51">
        <v>4.0000000000000001E-3</v>
      </c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  <c r="AA210" s="12"/>
    </row>
    <row r="211" spans="1:27" ht="14.25" customHeight="1">
      <c r="A211" s="12" t="s">
        <v>385</v>
      </c>
      <c r="B211" s="92" t="s">
        <v>387</v>
      </c>
      <c r="C211" s="14" t="s">
        <v>388</v>
      </c>
      <c r="D211" s="15"/>
      <c r="E211" s="16">
        <v>0.3</v>
      </c>
      <c r="F211" s="16">
        <v>0.12</v>
      </c>
      <c r="G211" s="16">
        <v>0.04</v>
      </c>
      <c r="H211" s="16" t="s">
        <v>18</v>
      </c>
      <c r="I211" s="16">
        <v>0.1</v>
      </c>
      <c r="J211" s="16" t="s">
        <v>18</v>
      </c>
      <c r="K211" s="16" t="s">
        <v>18</v>
      </c>
      <c r="L211" s="50">
        <v>1E-3</v>
      </c>
      <c r="M211" s="16">
        <v>1.0999999999999999E-2</v>
      </c>
      <c r="N211" s="16">
        <v>1.4E-2</v>
      </c>
      <c r="O211" s="16">
        <v>3.3E-3</v>
      </c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  <c r="AA211" s="12"/>
    </row>
    <row r="212" spans="1:27" ht="14.25" customHeight="1">
      <c r="A212" s="12" t="s">
        <v>389</v>
      </c>
      <c r="B212" s="13" t="s">
        <v>393</v>
      </c>
      <c r="C212" s="49" t="s">
        <v>127</v>
      </c>
      <c r="D212" s="15"/>
      <c r="E212" s="50">
        <v>0.38</v>
      </c>
      <c r="F212" s="50">
        <v>0.11</v>
      </c>
      <c r="G212" s="50">
        <v>0.13</v>
      </c>
      <c r="H212" s="50">
        <v>0.08</v>
      </c>
      <c r="I212" s="50">
        <v>0.09</v>
      </c>
      <c r="J212" s="50">
        <f t="shared" ref="J212:J231" si="14">SUM(E212:I212)</f>
        <v>0.78999999999999992</v>
      </c>
      <c r="K212" s="50">
        <f t="shared" ref="K212:K231" si="15">100%-J212</f>
        <v>0.21000000000000008</v>
      </c>
      <c r="L212" s="50">
        <v>1E-3</v>
      </c>
      <c r="M212" s="50" t="s">
        <v>18</v>
      </c>
      <c r="N212" s="50" t="s">
        <v>18</v>
      </c>
      <c r="O212" s="50">
        <v>4.4999999999999997E-3</v>
      </c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  <c r="AA212" s="12"/>
    </row>
    <row r="213" spans="1:27" ht="14.25" customHeight="1">
      <c r="A213" s="12" t="s">
        <v>389</v>
      </c>
      <c r="B213" s="13" t="s">
        <v>398</v>
      </c>
      <c r="C213" s="49" t="s">
        <v>127</v>
      </c>
      <c r="D213" s="15"/>
      <c r="E213" s="50">
        <v>0.3</v>
      </c>
      <c r="F213" s="50">
        <v>0.09</v>
      </c>
      <c r="G213" s="50">
        <v>0.09</v>
      </c>
      <c r="H213" s="50">
        <v>8.5000000000000006E-2</v>
      </c>
      <c r="I213" s="50">
        <v>0.1</v>
      </c>
      <c r="J213" s="50">
        <f t="shared" si="14"/>
        <v>0.66499999999999992</v>
      </c>
      <c r="K213" s="50">
        <f t="shared" si="15"/>
        <v>0.33500000000000008</v>
      </c>
      <c r="L213" s="50">
        <v>8.0000000000000004E-4</v>
      </c>
      <c r="M213" s="50" t="s">
        <v>18</v>
      </c>
      <c r="N213" s="50" t="s">
        <v>18</v>
      </c>
      <c r="O213" s="50" t="s">
        <v>18</v>
      </c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  <c r="AA213" s="12"/>
    </row>
    <row r="214" spans="1:27" ht="14.25" customHeight="1">
      <c r="A214" s="12" t="s">
        <v>389</v>
      </c>
      <c r="B214" s="13" t="s">
        <v>397</v>
      </c>
      <c r="C214" s="14" t="s">
        <v>223</v>
      </c>
      <c r="D214" s="15"/>
      <c r="E214" s="16">
        <v>0.32</v>
      </c>
      <c r="F214" s="16">
        <v>0.15</v>
      </c>
      <c r="G214" s="16">
        <v>0.06</v>
      </c>
      <c r="H214" s="16">
        <v>8.5000000000000006E-2</v>
      </c>
      <c r="I214" s="16">
        <v>0.09</v>
      </c>
      <c r="J214" s="16">
        <f t="shared" si="14"/>
        <v>0.70499999999999996</v>
      </c>
      <c r="K214" s="16">
        <f t="shared" si="15"/>
        <v>0.29500000000000004</v>
      </c>
      <c r="L214" s="16">
        <v>1.4E-3</v>
      </c>
      <c r="M214" s="16" t="s">
        <v>18</v>
      </c>
      <c r="N214" s="16" t="s">
        <v>18</v>
      </c>
      <c r="O214" s="16" t="s">
        <v>18</v>
      </c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  <c r="AA214" s="12"/>
    </row>
    <row r="215" spans="1:27" ht="14.25" customHeight="1">
      <c r="A215" s="12" t="s">
        <v>389</v>
      </c>
      <c r="B215" s="13" t="s">
        <v>390</v>
      </c>
      <c r="C215" s="14" t="s">
        <v>153</v>
      </c>
      <c r="D215" s="15"/>
      <c r="E215" s="16">
        <v>0.36</v>
      </c>
      <c r="F215" s="16">
        <v>0.14000000000000001</v>
      </c>
      <c r="G215" s="16">
        <v>0.05</v>
      </c>
      <c r="H215" s="16">
        <v>8.5000000000000006E-2</v>
      </c>
      <c r="I215" s="16">
        <v>0.1</v>
      </c>
      <c r="J215" s="16">
        <f t="shared" si="14"/>
        <v>0.73499999999999999</v>
      </c>
      <c r="K215" s="16">
        <f t="shared" si="15"/>
        <v>0.26500000000000001</v>
      </c>
      <c r="L215" s="16" t="s">
        <v>18</v>
      </c>
      <c r="M215" s="16" t="s">
        <v>18</v>
      </c>
      <c r="N215" s="16" t="s">
        <v>18</v>
      </c>
      <c r="O215" s="16" t="s">
        <v>18</v>
      </c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</row>
    <row r="216" spans="1:27" ht="14.25" customHeight="1">
      <c r="A216" s="12" t="s">
        <v>389</v>
      </c>
      <c r="B216" s="13" t="s">
        <v>399</v>
      </c>
      <c r="C216" s="49" t="s">
        <v>240</v>
      </c>
      <c r="D216" s="15"/>
      <c r="E216" s="50">
        <v>0.32</v>
      </c>
      <c r="F216" s="50">
        <v>0.15</v>
      </c>
      <c r="G216" s="50">
        <v>0.06</v>
      </c>
      <c r="H216" s="50">
        <v>0.09</v>
      </c>
      <c r="I216" s="50">
        <v>0.1</v>
      </c>
      <c r="J216" s="50">
        <f t="shared" si="14"/>
        <v>0.72</v>
      </c>
      <c r="K216" s="50">
        <f t="shared" si="15"/>
        <v>0.28000000000000003</v>
      </c>
      <c r="L216" s="50">
        <v>8.0000000000000004E-4</v>
      </c>
      <c r="M216" s="50" t="s">
        <v>18</v>
      </c>
      <c r="N216" s="50" t="s">
        <v>18</v>
      </c>
      <c r="O216" s="50" t="s">
        <v>18</v>
      </c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  <c r="AA216" s="12"/>
    </row>
    <row r="217" spans="1:27" ht="14.25" customHeight="1">
      <c r="A217" s="12" t="s">
        <v>389</v>
      </c>
      <c r="B217" s="13" t="s">
        <v>394</v>
      </c>
      <c r="C217" s="14" t="s">
        <v>114</v>
      </c>
      <c r="D217" s="15"/>
      <c r="E217" s="16">
        <v>0.32</v>
      </c>
      <c r="F217" s="16">
        <v>0.15</v>
      </c>
      <c r="G217" s="16">
        <v>0.05</v>
      </c>
      <c r="H217" s="16">
        <v>0.08</v>
      </c>
      <c r="I217" s="16">
        <v>0.1</v>
      </c>
      <c r="J217" s="16">
        <f t="shared" si="14"/>
        <v>0.7</v>
      </c>
      <c r="K217" s="16">
        <f t="shared" si="15"/>
        <v>0.30000000000000004</v>
      </c>
      <c r="L217" s="16">
        <v>8.0000000000000004E-4</v>
      </c>
      <c r="M217" s="16" t="s">
        <v>18</v>
      </c>
      <c r="N217" s="16" t="s">
        <v>18</v>
      </c>
      <c r="O217" s="16" t="s">
        <v>18</v>
      </c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  <c r="AA217" s="12"/>
    </row>
    <row r="218" spans="1:27" ht="14.25" customHeight="1">
      <c r="A218" s="12" t="s">
        <v>389</v>
      </c>
      <c r="B218" s="13" t="s">
        <v>391</v>
      </c>
      <c r="C218" s="49" t="s">
        <v>43</v>
      </c>
      <c r="D218" s="15"/>
      <c r="E218" s="50">
        <v>0.3</v>
      </c>
      <c r="F218" s="50">
        <v>0.14000000000000001</v>
      </c>
      <c r="G218" s="50">
        <v>0.04</v>
      </c>
      <c r="H218" s="50">
        <v>7.2499999999999995E-2</v>
      </c>
      <c r="I218" s="50">
        <v>0.09</v>
      </c>
      <c r="J218" s="50">
        <f t="shared" si="14"/>
        <v>0.64249999999999996</v>
      </c>
      <c r="K218" s="50">
        <f t="shared" si="15"/>
        <v>0.35750000000000004</v>
      </c>
      <c r="L218" s="50" t="s">
        <v>18</v>
      </c>
      <c r="M218" s="50">
        <v>6.0000000000000001E-3</v>
      </c>
      <c r="N218" s="50">
        <v>7.0000000000000001E-3</v>
      </c>
      <c r="O218" s="50" t="s">
        <v>18</v>
      </c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  <c r="AA218" s="12"/>
    </row>
    <row r="219" spans="1:27" ht="14.25" customHeight="1">
      <c r="A219" s="12" t="s">
        <v>389</v>
      </c>
      <c r="B219" s="13" t="s">
        <v>396</v>
      </c>
      <c r="C219" s="14" t="s">
        <v>63</v>
      </c>
      <c r="D219" s="15"/>
      <c r="E219" s="16">
        <v>0.32</v>
      </c>
      <c r="F219" s="16">
        <v>0.16</v>
      </c>
      <c r="G219" s="16">
        <v>3.5000000000000003E-2</v>
      </c>
      <c r="H219" s="16">
        <v>8.2500000000000004E-2</v>
      </c>
      <c r="I219" s="16">
        <v>0.09</v>
      </c>
      <c r="J219" s="16">
        <f t="shared" si="14"/>
        <v>0.6875</v>
      </c>
      <c r="K219" s="16">
        <f t="shared" si="15"/>
        <v>0.3125</v>
      </c>
      <c r="L219" s="16">
        <v>1.4E-3</v>
      </c>
      <c r="M219" s="16" t="s">
        <v>18</v>
      </c>
      <c r="N219" s="16" t="s">
        <v>18</v>
      </c>
      <c r="O219" s="16" t="s">
        <v>18</v>
      </c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  <c r="AA219" s="12"/>
    </row>
    <row r="220" spans="1:27" ht="14.25" customHeight="1">
      <c r="A220" s="12" t="s">
        <v>389</v>
      </c>
      <c r="B220" s="13" t="s">
        <v>395</v>
      </c>
      <c r="C220" s="14" t="s">
        <v>20</v>
      </c>
      <c r="D220" s="15"/>
      <c r="E220" s="16">
        <v>0.36</v>
      </c>
      <c r="F220" s="50">
        <v>0.2</v>
      </c>
      <c r="G220" s="16">
        <v>3.5000000000000003E-2</v>
      </c>
      <c r="H220" s="50">
        <v>0.09</v>
      </c>
      <c r="I220" s="16">
        <v>0.1</v>
      </c>
      <c r="J220" s="16">
        <f t="shared" si="14"/>
        <v>0.78500000000000003</v>
      </c>
      <c r="K220" s="16">
        <f t="shared" si="15"/>
        <v>0.21499999999999997</v>
      </c>
      <c r="L220" s="16">
        <v>1.4E-3</v>
      </c>
      <c r="M220" s="50">
        <v>1.0999999999999999E-2</v>
      </c>
      <c r="N220" s="50">
        <v>1.2999999999999999E-2</v>
      </c>
      <c r="O220" s="50" t="s">
        <v>18</v>
      </c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  <c r="AA220" s="12"/>
    </row>
    <row r="221" spans="1:27" ht="14.25" customHeight="1">
      <c r="A221" s="12" t="s">
        <v>389</v>
      </c>
      <c r="B221" s="13" t="s">
        <v>392</v>
      </c>
      <c r="C221" s="14" t="s">
        <v>101</v>
      </c>
      <c r="D221" s="15"/>
      <c r="E221" s="16">
        <v>0.26</v>
      </c>
      <c r="F221" s="16">
        <v>0.18</v>
      </c>
      <c r="G221" s="16">
        <v>0.05</v>
      </c>
      <c r="H221" s="16">
        <v>0.06</v>
      </c>
      <c r="I221" s="16">
        <v>0.09</v>
      </c>
      <c r="J221" s="16">
        <f t="shared" si="14"/>
        <v>0.64</v>
      </c>
      <c r="K221" s="16">
        <f t="shared" si="15"/>
        <v>0.36</v>
      </c>
      <c r="L221" s="16">
        <v>1.1999999999999999E-3</v>
      </c>
      <c r="M221" s="16">
        <v>7.0000000000000001E-3</v>
      </c>
      <c r="N221" s="16">
        <v>8.9999999999999993E-3</v>
      </c>
      <c r="O221" s="16">
        <v>3.5000000000000001E-3</v>
      </c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  <c r="AA221" s="12"/>
    </row>
    <row r="222" spans="1:27" ht="14.25" customHeight="1">
      <c r="A222" s="72" t="s">
        <v>400</v>
      </c>
      <c r="B222" s="73" t="s">
        <v>406</v>
      </c>
      <c r="C222" s="74" t="s">
        <v>407</v>
      </c>
      <c r="D222" s="77"/>
      <c r="E222" s="76">
        <v>0.3</v>
      </c>
      <c r="F222" s="76">
        <v>0.1</v>
      </c>
      <c r="G222" s="76">
        <v>1.4999999999999999E-2</v>
      </c>
      <c r="H222" s="76">
        <v>7.3999999999999996E-2</v>
      </c>
      <c r="I222" s="76">
        <v>0.1</v>
      </c>
      <c r="J222" s="76">
        <f t="shared" si="14"/>
        <v>0.58900000000000008</v>
      </c>
      <c r="K222" s="76">
        <f t="shared" si="15"/>
        <v>0.41099999999999992</v>
      </c>
      <c r="L222" s="76">
        <v>8.9999999999999998E-4</v>
      </c>
      <c r="M222" s="76">
        <v>0.01</v>
      </c>
      <c r="N222" s="76">
        <v>1.2E-2</v>
      </c>
      <c r="O222" s="76">
        <v>4.1000000000000003E-3</v>
      </c>
      <c r="P222" s="72"/>
      <c r="Q222" s="72"/>
      <c r="R222" s="72"/>
      <c r="S222" s="72"/>
      <c r="T222" s="72"/>
      <c r="U222" s="72"/>
      <c r="V222" s="72"/>
      <c r="W222" s="72"/>
      <c r="X222" s="72"/>
      <c r="Y222" s="72"/>
      <c r="Z222" s="72"/>
      <c r="AA222" s="72"/>
    </row>
    <row r="223" spans="1:27" ht="14.25" customHeight="1">
      <c r="A223" s="72" t="s">
        <v>400</v>
      </c>
      <c r="B223" s="73" t="s">
        <v>404</v>
      </c>
      <c r="C223" s="74" t="s">
        <v>405</v>
      </c>
      <c r="D223" s="77"/>
      <c r="E223" s="76">
        <v>0.32</v>
      </c>
      <c r="F223" s="76">
        <v>0.14000000000000001</v>
      </c>
      <c r="G223" s="76">
        <v>3.6999999999999998E-2</v>
      </c>
      <c r="H223" s="76">
        <v>7.0999999999999994E-2</v>
      </c>
      <c r="I223" s="76">
        <v>0.1</v>
      </c>
      <c r="J223" s="76">
        <f t="shared" si="14"/>
        <v>0.66799999999999993</v>
      </c>
      <c r="K223" s="76">
        <f t="shared" si="15"/>
        <v>0.33200000000000007</v>
      </c>
      <c r="L223" s="76">
        <v>8.9999999999999998E-4</v>
      </c>
      <c r="M223" s="76">
        <v>8.9999999999999993E-3</v>
      </c>
      <c r="N223" s="76">
        <v>1.0999999999999999E-2</v>
      </c>
      <c r="O223" s="76">
        <v>5.4000000000000003E-3</v>
      </c>
      <c r="P223" s="72"/>
      <c r="Q223" s="72"/>
      <c r="R223" s="72"/>
      <c r="S223" s="72"/>
      <c r="T223" s="72"/>
      <c r="U223" s="72"/>
      <c r="V223" s="72"/>
      <c r="W223" s="72"/>
      <c r="X223" s="72"/>
      <c r="Y223" s="72"/>
      <c r="Z223" s="72"/>
      <c r="AA223" s="72"/>
    </row>
    <row r="224" spans="1:27" ht="14.25" customHeight="1">
      <c r="A224" s="72" t="s">
        <v>400</v>
      </c>
      <c r="B224" s="73" t="s">
        <v>408</v>
      </c>
      <c r="C224" s="74" t="s">
        <v>409</v>
      </c>
      <c r="D224" s="77"/>
      <c r="E224" s="76">
        <v>0.3</v>
      </c>
      <c r="F224" s="76">
        <v>0.15</v>
      </c>
      <c r="G224" s="76">
        <v>3.6999999999999998E-2</v>
      </c>
      <c r="H224" s="76">
        <v>7.1999999999999995E-2</v>
      </c>
      <c r="I224" s="76">
        <v>0.1</v>
      </c>
      <c r="J224" s="76">
        <f t="shared" si="14"/>
        <v>0.65899999999999992</v>
      </c>
      <c r="K224" s="76">
        <f t="shared" si="15"/>
        <v>0.34100000000000008</v>
      </c>
      <c r="L224" s="76">
        <v>8.9999999999999998E-4</v>
      </c>
      <c r="M224" s="76">
        <v>8.9999999999999993E-3</v>
      </c>
      <c r="N224" s="76">
        <v>1.0999999999999999E-2</v>
      </c>
      <c r="O224" s="76">
        <v>5.7000000000000002E-3</v>
      </c>
      <c r="P224" s="72"/>
      <c r="Q224" s="72"/>
      <c r="R224" s="72"/>
      <c r="S224" s="72"/>
      <c r="T224" s="72"/>
      <c r="U224" s="72"/>
      <c r="V224" s="72"/>
      <c r="W224" s="72"/>
      <c r="X224" s="72"/>
      <c r="Y224" s="72"/>
      <c r="Z224" s="72"/>
      <c r="AA224" s="72"/>
    </row>
    <row r="225" spans="1:27" ht="14.25" customHeight="1">
      <c r="A225" s="72" t="s">
        <v>400</v>
      </c>
      <c r="B225" s="73" t="s">
        <v>401</v>
      </c>
      <c r="C225" s="74" t="s">
        <v>402</v>
      </c>
      <c r="D225" s="75" t="s">
        <v>28</v>
      </c>
      <c r="E225" s="76">
        <v>0.31</v>
      </c>
      <c r="F225" s="76">
        <v>0.15</v>
      </c>
      <c r="G225" s="76">
        <v>0.03</v>
      </c>
      <c r="H225" s="76">
        <v>0.08</v>
      </c>
      <c r="I225" s="76">
        <v>0.09</v>
      </c>
      <c r="J225" s="76">
        <f t="shared" si="14"/>
        <v>0.65999999999999992</v>
      </c>
      <c r="K225" s="76">
        <f t="shared" si="15"/>
        <v>0.34000000000000008</v>
      </c>
      <c r="L225" s="76">
        <v>8.9999999999999998E-4</v>
      </c>
      <c r="M225" s="76">
        <v>1.0999999999999999E-2</v>
      </c>
      <c r="N225" s="76">
        <v>1.2999999999999999E-2</v>
      </c>
      <c r="O225" s="76" t="s">
        <v>18</v>
      </c>
      <c r="P225" s="72"/>
      <c r="Q225" s="72"/>
      <c r="R225" s="72"/>
      <c r="S225" s="72"/>
      <c r="T225" s="72"/>
      <c r="U225" s="72"/>
      <c r="V225" s="72"/>
      <c r="W225" s="72"/>
      <c r="X225" s="72"/>
      <c r="Y225" s="72"/>
      <c r="Z225" s="72"/>
      <c r="AA225" s="72"/>
    </row>
    <row r="226" spans="1:27" ht="14.25" customHeight="1">
      <c r="A226" s="72" t="s">
        <v>400</v>
      </c>
      <c r="B226" s="73" t="s">
        <v>90</v>
      </c>
      <c r="C226" s="74" t="s">
        <v>43</v>
      </c>
      <c r="D226" s="77"/>
      <c r="E226" s="76">
        <v>0.35</v>
      </c>
      <c r="F226" s="76">
        <v>0.18</v>
      </c>
      <c r="G226" s="76">
        <v>1.6E-2</v>
      </c>
      <c r="H226" s="76">
        <v>0.08</v>
      </c>
      <c r="I226" s="76">
        <v>0.1</v>
      </c>
      <c r="J226" s="76">
        <f t="shared" si="14"/>
        <v>0.72599999999999998</v>
      </c>
      <c r="K226" s="76">
        <f t="shared" si="15"/>
        <v>0.27400000000000002</v>
      </c>
      <c r="L226" s="76">
        <v>8.9999999999999998E-4</v>
      </c>
      <c r="M226" s="76">
        <v>0.01</v>
      </c>
      <c r="N226" s="76">
        <v>1.2E-2</v>
      </c>
      <c r="O226" s="76">
        <v>5.8999999999999999E-3</v>
      </c>
      <c r="P226" s="72"/>
      <c r="Q226" s="72"/>
      <c r="R226" s="72"/>
      <c r="S226" s="72"/>
      <c r="T226" s="72"/>
      <c r="U226" s="72"/>
      <c r="V226" s="72"/>
      <c r="W226" s="72"/>
      <c r="X226" s="72"/>
      <c r="Y226" s="72"/>
      <c r="Z226" s="72"/>
      <c r="AA226" s="72"/>
    </row>
    <row r="227" spans="1:27" ht="14.25" customHeight="1">
      <c r="A227" s="72" t="s">
        <v>400</v>
      </c>
      <c r="B227" s="73" t="s">
        <v>403</v>
      </c>
      <c r="C227" s="74" t="s">
        <v>372</v>
      </c>
      <c r="D227" s="77"/>
      <c r="E227" s="76">
        <v>0.3</v>
      </c>
      <c r="F227" s="76">
        <v>0.2</v>
      </c>
      <c r="G227" s="76">
        <v>1.2E-2</v>
      </c>
      <c r="H227" s="76">
        <v>7.3999999999999996E-2</v>
      </c>
      <c r="I227" s="76">
        <v>0.1</v>
      </c>
      <c r="J227" s="76">
        <f t="shared" si="14"/>
        <v>0.68599999999999994</v>
      </c>
      <c r="K227" s="76">
        <f t="shared" si="15"/>
        <v>0.31400000000000006</v>
      </c>
      <c r="L227" s="76">
        <v>8.9999999999999998E-4</v>
      </c>
      <c r="M227" s="76">
        <v>0.01</v>
      </c>
      <c r="N227" s="76">
        <v>1.2E-2</v>
      </c>
      <c r="O227" s="76">
        <v>5.0000000000000001E-3</v>
      </c>
      <c r="P227" s="72"/>
      <c r="Q227" s="72"/>
      <c r="R227" s="72"/>
      <c r="S227" s="72"/>
      <c r="T227" s="72"/>
      <c r="U227" s="72"/>
      <c r="V227" s="72"/>
      <c r="W227" s="72"/>
      <c r="X227" s="72"/>
      <c r="Y227" s="72"/>
      <c r="Z227" s="72"/>
      <c r="AA227" s="72"/>
    </row>
    <row r="228" spans="1:27" ht="14.25" customHeight="1">
      <c r="A228" s="12" t="s">
        <v>410</v>
      </c>
      <c r="B228" s="13" t="s">
        <v>412</v>
      </c>
      <c r="C228" s="49" t="s">
        <v>413</v>
      </c>
      <c r="D228" s="15"/>
      <c r="E228" s="50">
        <v>0.27</v>
      </c>
      <c r="F228" s="50">
        <v>0.09</v>
      </c>
      <c r="G228" s="50">
        <v>7.4999999999999997E-2</v>
      </c>
      <c r="H228" s="50">
        <v>0.08</v>
      </c>
      <c r="I228" s="50">
        <v>0.1</v>
      </c>
      <c r="J228" s="50">
        <f t="shared" si="14"/>
        <v>0.61499999999999999</v>
      </c>
      <c r="K228" s="50">
        <f t="shared" si="15"/>
        <v>0.38500000000000001</v>
      </c>
      <c r="L228" s="50">
        <v>1E-3</v>
      </c>
      <c r="M228" s="50">
        <v>8.0000000000000002E-3</v>
      </c>
      <c r="N228" s="50">
        <v>0.01</v>
      </c>
      <c r="O228" s="50" t="s">
        <v>18</v>
      </c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</row>
    <row r="229" spans="1:27" ht="14.25" customHeight="1">
      <c r="A229" s="12" t="s">
        <v>410</v>
      </c>
      <c r="B229" s="13" t="s">
        <v>414</v>
      </c>
      <c r="C229" s="14" t="s">
        <v>169</v>
      </c>
      <c r="D229" s="15"/>
      <c r="E229" s="16">
        <v>0.26</v>
      </c>
      <c r="F229" s="16">
        <v>0.09</v>
      </c>
      <c r="G229" s="16">
        <v>7.4999999999999997E-2</v>
      </c>
      <c r="H229" s="16">
        <v>0.08</v>
      </c>
      <c r="I229" s="16">
        <v>0.1</v>
      </c>
      <c r="J229" s="16">
        <f t="shared" si="14"/>
        <v>0.60499999999999998</v>
      </c>
      <c r="K229" s="16">
        <f t="shared" si="15"/>
        <v>0.39500000000000002</v>
      </c>
      <c r="L229" s="16">
        <v>1E-3</v>
      </c>
      <c r="M229" s="16">
        <v>8.0000000000000002E-3</v>
      </c>
      <c r="N229" s="16">
        <v>0.01</v>
      </c>
      <c r="O229" s="16" t="s">
        <v>18</v>
      </c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</row>
    <row r="230" spans="1:27" ht="14.25" customHeight="1">
      <c r="A230" s="12" t="s">
        <v>410</v>
      </c>
      <c r="B230" s="13" t="s">
        <v>411</v>
      </c>
      <c r="C230" s="14" t="s">
        <v>99</v>
      </c>
      <c r="D230" s="15"/>
      <c r="E230" s="16">
        <v>0.32</v>
      </c>
      <c r="F230" s="16">
        <v>0.19</v>
      </c>
      <c r="G230" s="16">
        <v>0.05</v>
      </c>
      <c r="H230" s="16">
        <v>0.08</v>
      </c>
      <c r="I230" s="16">
        <v>0.1</v>
      </c>
      <c r="J230" s="16">
        <f t="shared" si="14"/>
        <v>0.74</v>
      </c>
      <c r="K230" s="16">
        <f t="shared" si="15"/>
        <v>0.26</v>
      </c>
      <c r="L230" s="16">
        <v>1E-3</v>
      </c>
      <c r="M230" s="16">
        <v>8.0000000000000002E-3</v>
      </c>
      <c r="N230" s="16">
        <v>0.01</v>
      </c>
      <c r="O230" s="52" t="s">
        <v>18</v>
      </c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</row>
    <row r="231" spans="1:27" ht="14.25" customHeight="1">
      <c r="A231" s="12" t="s">
        <v>410</v>
      </c>
      <c r="B231" s="13" t="s">
        <v>415</v>
      </c>
      <c r="C231" s="49" t="s">
        <v>99</v>
      </c>
      <c r="D231" s="15"/>
      <c r="E231" s="50">
        <v>0.32</v>
      </c>
      <c r="F231" s="50">
        <v>0.19</v>
      </c>
      <c r="G231" s="50">
        <v>0.05</v>
      </c>
      <c r="H231" s="50">
        <v>0.08</v>
      </c>
      <c r="I231" s="50">
        <v>0.1</v>
      </c>
      <c r="J231" s="50">
        <f t="shared" si="14"/>
        <v>0.74</v>
      </c>
      <c r="K231" s="50">
        <f t="shared" si="15"/>
        <v>0.26</v>
      </c>
      <c r="L231" s="50">
        <v>1E-3</v>
      </c>
      <c r="M231" s="50">
        <v>8.0000000000000002E-3</v>
      </c>
      <c r="N231" s="50">
        <v>0.01</v>
      </c>
      <c r="O231" s="50" t="s">
        <v>18</v>
      </c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</row>
    <row r="232" spans="1:27" ht="14.25" customHeight="1">
      <c r="A232" s="18" t="s">
        <v>416</v>
      </c>
      <c r="B232" s="86" t="s">
        <v>419</v>
      </c>
      <c r="C232" s="53" t="s">
        <v>420</v>
      </c>
      <c r="D232" s="78" t="s">
        <v>28</v>
      </c>
      <c r="E232" s="98">
        <v>0.55000000000000004</v>
      </c>
      <c r="F232" s="22">
        <v>0.22</v>
      </c>
      <c r="G232" s="22">
        <v>0.02</v>
      </c>
      <c r="H232" s="22">
        <v>8.1000000000000003E-2</v>
      </c>
      <c r="I232" s="22">
        <v>0.03</v>
      </c>
      <c r="J232" s="22"/>
      <c r="K232" s="21">
        <v>9.9000000000000005E-2</v>
      </c>
      <c r="L232" s="22"/>
      <c r="M232" s="22"/>
      <c r="N232" s="22"/>
      <c r="O232" s="22"/>
      <c r="P232" s="24"/>
      <c r="Q232" s="24"/>
      <c r="R232" s="24"/>
      <c r="S232" s="24"/>
      <c r="T232" s="24"/>
      <c r="U232" s="24"/>
      <c r="V232" s="24"/>
      <c r="W232" s="24"/>
      <c r="X232" s="24"/>
      <c r="Y232" s="24"/>
      <c r="Z232" s="24"/>
      <c r="AA232" s="24"/>
    </row>
    <row r="233" spans="1:27" ht="14.25" customHeight="1">
      <c r="A233" s="18" t="s">
        <v>416</v>
      </c>
      <c r="B233" s="91" t="s">
        <v>421</v>
      </c>
      <c r="C233" s="94" t="s">
        <v>422</v>
      </c>
      <c r="D233" s="78" t="s">
        <v>28</v>
      </c>
      <c r="E233" s="97">
        <v>0.55000000000000004</v>
      </c>
      <c r="F233" s="97">
        <v>0.28999999999999998</v>
      </c>
      <c r="G233" s="22">
        <v>0.02</v>
      </c>
      <c r="H233" s="22">
        <v>2.5000000000000001E-2</v>
      </c>
      <c r="I233" s="22">
        <v>0.02</v>
      </c>
      <c r="J233" s="22"/>
      <c r="K233" s="21">
        <v>9.5000000000000001E-2</v>
      </c>
      <c r="L233" s="22"/>
      <c r="M233" s="22"/>
      <c r="N233" s="22"/>
      <c r="O233" s="22"/>
      <c r="P233" s="24"/>
      <c r="Q233" s="24"/>
      <c r="R233" s="24"/>
      <c r="S233" s="24"/>
      <c r="T233" s="24"/>
      <c r="U233" s="24"/>
      <c r="V233" s="24"/>
      <c r="W233" s="24"/>
      <c r="X233" s="24"/>
      <c r="Y233" s="24"/>
      <c r="Z233" s="24"/>
      <c r="AA233" s="24"/>
    </row>
    <row r="234" spans="1:27" ht="14.25" customHeight="1">
      <c r="A234" s="18" t="s">
        <v>416</v>
      </c>
      <c r="B234" s="93" t="s">
        <v>417</v>
      </c>
      <c r="C234" s="96" t="s">
        <v>418</v>
      </c>
      <c r="D234" s="78" t="s">
        <v>28</v>
      </c>
      <c r="E234" s="79">
        <v>0.43</v>
      </c>
      <c r="F234" s="22">
        <v>0.41</v>
      </c>
      <c r="G234" s="22">
        <v>0.01</v>
      </c>
      <c r="H234" s="22">
        <v>0.10100000000000001</v>
      </c>
      <c r="I234" s="22">
        <v>0.02</v>
      </c>
      <c r="J234" s="22"/>
      <c r="K234" s="21">
        <v>2.9000000000000001E-2</v>
      </c>
      <c r="L234" s="22"/>
      <c r="M234" s="22"/>
      <c r="N234" s="22"/>
      <c r="O234" s="22"/>
      <c r="P234" s="24"/>
      <c r="Q234" s="24"/>
      <c r="R234" s="24"/>
      <c r="S234" s="24"/>
      <c r="T234" s="24"/>
      <c r="U234" s="24"/>
      <c r="V234" s="24"/>
      <c r="W234" s="24"/>
      <c r="X234" s="24"/>
      <c r="Y234" s="24"/>
      <c r="Z234" s="24"/>
      <c r="AA234" s="24"/>
    </row>
    <row r="235" spans="1:27" ht="14.25" customHeight="1">
      <c r="A235" s="65" t="s">
        <v>423</v>
      </c>
      <c r="B235" s="80" t="s">
        <v>424</v>
      </c>
      <c r="C235" s="81" t="s">
        <v>301</v>
      </c>
      <c r="D235" s="82" t="s">
        <v>28</v>
      </c>
      <c r="E235" s="63">
        <v>0.32</v>
      </c>
      <c r="F235" s="63">
        <v>0.13500000000000001</v>
      </c>
      <c r="G235" s="63">
        <v>0.05</v>
      </c>
      <c r="H235" s="63">
        <v>0.08</v>
      </c>
      <c r="I235" s="63">
        <v>0.08</v>
      </c>
      <c r="J235" s="63">
        <f t="shared" ref="J235:J262" si="16">SUM(E235:I235)</f>
        <v>0.66499999999999992</v>
      </c>
      <c r="K235" s="63">
        <f t="shared" ref="K235:K262" si="17">100%-J235</f>
        <v>0.33500000000000008</v>
      </c>
      <c r="L235" s="63">
        <v>1.5E-3</v>
      </c>
      <c r="M235" s="63">
        <v>1.0999999999999999E-2</v>
      </c>
      <c r="N235" s="63">
        <v>1.7000000000000001E-2</v>
      </c>
      <c r="O235" s="63">
        <v>4.0000000000000001E-3</v>
      </c>
      <c r="P235" s="65"/>
      <c r="Q235" s="65"/>
      <c r="R235" s="65"/>
      <c r="S235" s="65"/>
      <c r="T235" s="65"/>
      <c r="U235" s="65"/>
      <c r="V235" s="65"/>
      <c r="W235" s="65"/>
      <c r="X235" s="65"/>
      <c r="Y235" s="65"/>
      <c r="Z235" s="65"/>
      <c r="AA235" s="65"/>
    </row>
    <row r="236" spans="1:27" ht="25.5" customHeight="1">
      <c r="A236" s="65" t="s">
        <v>423</v>
      </c>
      <c r="B236" s="80" t="s">
        <v>425</v>
      </c>
      <c r="C236" s="81" t="s">
        <v>83</v>
      </c>
      <c r="D236" s="83"/>
      <c r="E236" s="63">
        <v>0.28999999999999998</v>
      </c>
      <c r="F236" s="63">
        <v>0.13</v>
      </c>
      <c r="G236" s="63">
        <v>0.03</v>
      </c>
      <c r="H236" s="63">
        <v>0.08</v>
      </c>
      <c r="I236" s="63">
        <v>0.08</v>
      </c>
      <c r="J236" s="63">
        <f t="shared" si="16"/>
        <v>0.60999999999999988</v>
      </c>
      <c r="K236" s="63">
        <f t="shared" si="17"/>
        <v>0.39000000000000012</v>
      </c>
      <c r="L236" s="63">
        <v>1.4E-3</v>
      </c>
      <c r="M236" s="63">
        <v>1.0999999999999999E-2</v>
      </c>
      <c r="N236" s="63">
        <v>1.6E-2</v>
      </c>
      <c r="O236" s="63">
        <v>4.4999999999999997E-3</v>
      </c>
      <c r="P236" s="65"/>
      <c r="Q236" s="65"/>
      <c r="R236" s="65"/>
      <c r="S236" s="65"/>
      <c r="T236" s="65"/>
      <c r="U236" s="65"/>
      <c r="V236" s="65"/>
      <c r="W236" s="65"/>
      <c r="X236" s="65"/>
      <c r="Y236" s="65"/>
      <c r="Z236" s="65"/>
      <c r="AA236" s="65"/>
    </row>
    <row r="237" spans="1:27" ht="14.25" customHeight="1">
      <c r="A237" s="65" t="s">
        <v>423</v>
      </c>
      <c r="B237" s="80" t="s">
        <v>426</v>
      </c>
      <c r="C237" s="81" t="s">
        <v>97</v>
      </c>
      <c r="D237" s="83"/>
      <c r="E237" s="63">
        <v>0.28999999999999998</v>
      </c>
      <c r="F237" s="63">
        <v>0.13</v>
      </c>
      <c r="G237" s="63">
        <v>0.03</v>
      </c>
      <c r="H237" s="63">
        <v>7.4999999999999997E-2</v>
      </c>
      <c r="I237" s="63">
        <v>0.08</v>
      </c>
      <c r="J237" s="63">
        <f t="shared" si="16"/>
        <v>0.60499999999999987</v>
      </c>
      <c r="K237" s="63">
        <f t="shared" si="17"/>
        <v>0.39500000000000013</v>
      </c>
      <c r="L237" s="63">
        <v>1.5E-3</v>
      </c>
      <c r="M237" s="63">
        <v>1.0999999999999999E-2</v>
      </c>
      <c r="N237" s="63">
        <v>1.6E-2</v>
      </c>
      <c r="O237" s="63">
        <v>4.3E-3</v>
      </c>
      <c r="P237" s="65"/>
      <c r="Q237" s="65"/>
      <c r="R237" s="65"/>
      <c r="S237" s="65"/>
      <c r="T237" s="65"/>
      <c r="U237" s="65"/>
      <c r="V237" s="65"/>
      <c r="W237" s="65"/>
      <c r="X237" s="65"/>
      <c r="Y237" s="65"/>
      <c r="Z237" s="65"/>
      <c r="AA237" s="65"/>
    </row>
    <row r="238" spans="1:27" ht="14.25" customHeight="1">
      <c r="A238" s="33" t="s">
        <v>427</v>
      </c>
      <c r="B238" s="40" t="s">
        <v>318</v>
      </c>
      <c r="C238" s="35" t="s">
        <v>217</v>
      </c>
      <c r="D238" s="84"/>
      <c r="E238" s="37">
        <v>0.35</v>
      </c>
      <c r="F238" s="37">
        <v>0.125</v>
      </c>
      <c r="G238" s="37">
        <v>3.5000000000000003E-2</v>
      </c>
      <c r="H238" s="37">
        <v>7.8E-2</v>
      </c>
      <c r="I238" s="37">
        <v>0.1</v>
      </c>
      <c r="J238" s="37">
        <f t="shared" si="16"/>
        <v>0.68799999999999994</v>
      </c>
      <c r="K238" s="37">
        <f t="shared" si="17"/>
        <v>0.31200000000000006</v>
      </c>
      <c r="L238" s="37">
        <v>8.9999999999999998E-4</v>
      </c>
      <c r="M238" s="37">
        <v>8.0000000000000002E-3</v>
      </c>
      <c r="N238" s="37">
        <v>0.01</v>
      </c>
      <c r="O238" s="37">
        <v>4.0000000000000001E-3</v>
      </c>
      <c r="P238" s="33"/>
      <c r="Q238" s="33"/>
      <c r="R238" s="33"/>
      <c r="S238" s="33"/>
      <c r="T238" s="33"/>
      <c r="U238" s="33"/>
      <c r="V238" s="33"/>
      <c r="W238" s="33"/>
      <c r="X238" s="33"/>
      <c r="Y238" s="33"/>
      <c r="Z238" s="33"/>
      <c r="AA238" s="33"/>
    </row>
    <row r="239" spans="1:27" ht="14.25" customHeight="1">
      <c r="A239" s="33" t="s">
        <v>427</v>
      </c>
      <c r="B239" s="40" t="s">
        <v>433</v>
      </c>
      <c r="C239" s="35" t="s">
        <v>45</v>
      </c>
      <c r="D239" s="84"/>
      <c r="E239" s="37">
        <v>0.28000000000000003</v>
      </c>
      <c r="F239" s="37">
        <v>0.15</v>
      </c>
      <c r="G239" s="37">
        <v>2.8000000000000001E-2</v>
      </c>
      <c r="H239" s="37">
        <v>7.1999999999999995E-2</v>
      </c>
      <c r="I239" s="37">
        <v>0.1</v>
      </c>
      <c r="J239" s="37">
        <f t="shared" si="16"/>
        <v>0.63</v>
      </c>
      <c r="K239" s="37">
        <f t="shared" si="17"/>
        <v>0.37</v>
      </c>
      <c r="L239" s="37">
        <v>8.9999999999999998E-4</v>
      </c>
      <c r="M239" s="37">
        <v>6.4999999999999997E-3</v>
      </c>
      <c r="N239" s="37">
        <v>8.9999999999999993E-3</v>
      </c>
      <c r="O239" s="37">
        <v>3.0000000000000001E-3</v>
      </c>
      <c r="P239" s="33"/>
      <c r="Q239" s="33"/>
      <c r="R239" s="33"/>
      <c r="S239" s="33"/>
      <c r="T239" s="33"/>
      <c r="U239" s="33"/>
      <c r="V239" s="33"/>
      <c r="W239" s="33"/>
      <c r="X239" s="33"/>
      <c r="Y239" s="33"/>
      <c r="Z239" s="33"/>
      <c r="AA239" s="33"/>
    </row>
    <row r="240" spans="1:27" ht="14.25" customHeight="1">
      <c r="A240" s="33" t="s">
        <v>427</v>
      </c>
      <c r="B240" s="40" t="s">
        <v>432</v>
      </c>
      <c r="C240" s="35" t="s">
        <v>232</v>
      </c>
      <c r="D240" s="84"/>
      <c r="E240" s="37">
        <v>0.32</v>
      </c>
      <c r="F240" s="37">
        <v>0.16</v>
      </c>
      <c r="G240" s="37">
        <v>1.9E-2</v>
      </c>
      <c r="H240" s="37">
        <v>7.1999999999999995E-2</v>
      </c>
      <c r="I240" s="37">
        <v>0.1</v>
      </c>
      <c r="J240" s="37">
        <f t="shared" si="16"/>
        <v>0.67099999999999993</v>
      </c>
      <c r="K240" s="37">
        <f t="shared" si="17"/>
        <v>0.32900000000000007</v>
      </c>
      <c r="L240" s="37">
        <v>8.9999999999999998E-4</v>
      </c>
      <c r="M240" s="37">
        <v>8.9999999999999993E-3</v>
      </c>
      <c r="N240" s="37">
        <v>0.01</v>
      </c>
      <c r="O240" s="37">
        <v>4.4999999999999997E-3</v>
      </c>
      <c r="P240" s="33"/>
      <c r="Q240" s="33"/>
      <c r="R240" s="33"/>
      <c r="S240" s="33"/>
      <c r="T240" s="33"/>
      <c r="U240" s="33"/>
      <c r="V240" s="33"/>
      <c r="W240" s="33"/>
      <c r="X240" s="33"/>
      <c r="Y240" s="33"/>
      <c r="Z240" s="33"/>
      <c r="AA240" s="33"/>
    </row>
    <row r="241" spans="1:27" ht="14.25" customHeight="1">
      <c r="A241" s="33" t="s">
        <v>427</v>
      </c>
      <c r="B241" s="40" t="s">
        <v>435</v>
      </c>
      <c r="C241" s="35" t="s">
        <v>197</v>
      </c>
      <c r="D241" s="36" t="s">
        <v>28</v>
      </c>
      <c r="E241" s="37">
        <v>0.32</v>
      </c>
      <c r="F241" s="37">
        <v>0.18</v>
      </c>
      <c r="G241" s="37">
        <v>2.8000000000000001E-2</v>
      </c>
      <c r="H241" s="37">
        <v>8.2000000000000003E-2</v>
      </c>
      <c r="I241" s="37">
        <v>0.1</v>
      </c>
      <c r="J241" s="37">
        <f t="shared" si="16"/>
        <v>0.71</v>
      </c>
      <c r="K241" s="37">
        <f t="shared" si="17"/>
        <v>0.29000000000000004</v>
      </c>
      <c r="L241" s="37">
        <v>8.9999999999999998E-4</v>
      </c>
      <c r="M241" s="37">
        <v>8.0000000000000002E-3</v>
      </c>
      <c r="N241" s="37">
        <v>0.01</v>
      </c>
      <c r="O241" s="37">
        <v>4.0000000000000001E-3</v>
      </c>
      <c r="P241" s="33"/>
      <c r="Q241" s="33"/>
      <c r="R241" s="33"/>
      <c r="S241" s="33"/>
      <c r="T241" s="33"/>
      <c r="U241" s="33"/>
      <c r="V241" s="33"/>
      <c r="W241" s="33"/>
      <c r="X241" s="33"/>
      <c r="Y241" s="33"/>
      <c r="Z241" s="33"/>
      <c r="AA241" s="33"/>
    </row>
    <row r="242" spans="1:27" ht="14.25" customHeight="1">
      <c r="A242" s="33" t="s">
        <v>427</v>
      </c>
      <c r="B242" s="40" t="s">
        <v>434</v>
      </c>
      <c r="C242" s="35" t="s">
        <v>91</v>
      </c>
      <c r="D242" s="36" t="s">
        <v>28</v>
      </c>
      <c r="E242" s="37">
        <v>0.32</v>
      </c>
      <c r="F242" s="37">
        <v>0.18</v>
      </c>
      <c r="G242" s="37">
        <v>2.8000000000000001E-2</v>
      </c>
      <c r="H242" s="37">
        <v>8.2000000000000003E-2</v>
      </c>
      <c r="I242" s="37">
        <v>0.1</v>
      </c>
      <c r="J242" s="37">
        <f t="shared" si="16"/>
        <v>0.71</v>
      </c>
      <c r="K242" s="37">
        <f t="shared" si="17"/>
        <v>0.29000000000000004</v>
      </c>
      <c r="L242" s="37">
        <v>8.9999999999999998E-4</v>
      </c>
      <c r="M242" s="37">
        <v>7.0000000000000001E-3</v>
      </c>
      <c r="N242" s="37">
        <v>0.01</v>
      </c>
      <c r="O242" s="37">
        <v>4.0000000000000001E-3</v>
      </c>
      <c r="P242" s="33"/>
      <c r="Q242" s="33"/>
      <c r="R242" s="33"/>
      <c r="S242" s="33"/>
      <c r="T242" s="33"/>
      <c r="U242" s="33"/>
      <c r="V242" s="33"/>
      <c r="W242" s="33"/>
      <c r="X242" s="33"/>
      <c r="Y242" s="33"/>
      <c r="Z242" s="33"/>
      <c r="AA242" s="33"/>
    </row>
    <row r="243" spans="1:27" ht="14.25" customHeight="1">
      <c r="A243" s="33" t="s">
        <v>427</v>
      </c>
      <c r="B243" s="40" t="s">
        <v>428</v>
      </c>
      <c r="C243" s="35" t="s">
        <v>299</v>
      </c>
      <c r="D243" s="84"/>
      <c r="E243" s="37">
        <v>0.32</v>
      </c>
      <c r="F243" s="37">
        <v>0.2</v>
      </c>
      <c r="G243" s="37">
        <v>2.3E-2</v>
      </c>
      <c r="H243" s="37">
        <v>8.5000000000000006E-2</v>
      </c>
      <c r="I243" s="37">
        <v>0.1</v>
      </c>
      <c r="J243" s="37">
        <f t="shared" si="16"/>
        <v>0.72799999999999998</v>
      </c>
      <c r="K243" s="37">
        <f t="shared" si="17"/>
        <v>0.27200000000000002</v>
      </c>
      <c r="L243" s="37">
        <v>8.9999999999999998E-4</v>
      </c>
      <c r="M243" s="37">
        <v>0.01</v>
      </c>
      <c r="N243" s="37">
        <v>1.4E-2</v>
      </c>
      <c r="O243" s="37">
        <v>4.0000000000000001E-3</v>
      </c>
      <c r="P243" s="33"/>
      <c r="Q243" s="33"/>
      <c r="R243" s="33"/>
      <c r="S243" s="33"/>
      <c r="T243" s="33"/>
      <c r="U243" s="33"/>
      <c r="V243" s="33"/>
      <c r="W243" s="33"/>
      <c r="X243" s="33"/>
      <c r="Y243" s="33"/>
      <c r="Z243" s="33"/>
      <c r="AA243" s="33"/>
    </row>
    <row r="244" spans="1:27" ht="14.25" customHeight="1">
      <c r="A244" s="33" t="s">
        <v>427</v>
      </c>
      <c r="B244" s="40" t="s">
        <v>429</v>
      </c>
      <c r="C244" s="35" t="s">
        <v>299</v>
      </c>
      <c r="D244" s="84"/>
      <c r="E244" s="37">
        <v>0.32</v>
      </c>
      <c r="F244" s="37">
        <v>0.2</v>
      </c>
      <c r="G244" s="37">
        <v>2.3E-2</v>
      </c>
      <c r="H244" s="37">
        <v>7.9000000000000001E-2</v>
      </c>
      <c r="I244" s="37">
        <v>0.1</v>
      </c>
      <c r="J244" s="37">
        <f t="shared" si="16"/>
        <v>0.72199999999999998</v>
      </c>
      <c r="K244" s="37">
        <f t="shared" si="17"/>
        <v>0.27800000000000002</v>
      </c>
      <c r="L244" s="37">
        <v>8.9999999999999998E-4</v>
      </c>
      <c r="M244" s="37">
        <v>8.0000000000000002E-3</v>
      </c>
      <c r="N244" s="37">
        <v>1.2E-2</v>
      </c>
      <c r="O244" s="37">
        <v>4.0000000000000001E-3</v>
      </c>
      <c r="P244" s="33"/>
      <c r="Q244" s="33"/>
      <c r="R244" s="33"/>
      <c r="S244" s="33"/>
      <c r="T244" s="33"/>
      <c r="U244" s="33"/>
      <c r="V244" s="33"/>
      <c r="W244" s="33"/>
      <c r="X244" s="33"/>
      <c r="Y244" s="33"/>
      <c r="Z244" s="33"/>
      <c r="AA244" s="33"/>
    </row>
    <row r="245" spans="1:27" ht="14.25" customHeight="1">
      <c r="A245" s="33" t="s">
        <v>427</v>
      </c>
      <c r="B245" s="40" t="s">
        <v>430</v>
      </c>
      <c r="C245" s="35" t="s">
        <v>299</v>
      </c>
      <c r="D245" s="84"/>
      <c r="E245" s="37">
        <v>0.32</v>
      </c>
      <c r="F245" s="37">
        <v>0.2</v>
      </c>
      <c r="G245" s="37">
        <v>2.3E-2</v>
      </c>
      <c r="H245" s="37">
        <v>8.5000000000000006E-2</v>
      </c>
      <c r="I245" s="37">
        <v>0.1</v>
      </c>
      <c r="J245" s="37">
        <f t="shared" si="16"/>
        <v>0.72799999999999998</v>
      </c>
      <c r="K245" s="37">
        <f t="shared" si="17"/>
        <v>0.27200000000000002</v>
      </c>
      <c r="L245" s="37">
        <v>8.9999999999999998E-4</v>
      </c>
      <c r="M245" s="37">
        <v>8.0000000000000002E-3</v>
      </c>
      <c r="N245" s="37">
        <v>1.2E-2</v>
      </c>
      <c r="O245" s="37">
        <v>4.0000000000000001E-3</v>
      </c>
      <c r="P245" s="33"/>
      <c r="Q245" s="33"/>
      <c r="R245" s="33"/>
      <c r="S245" s="33"/>
      <c r="T245" s="33"/>
      <c r="U245" s="33"/>
      <c r="V245" s="33"/>
      <c r="W245" s="33"/>
      <c r="X245" s="33"/>
      <c r="Y245" s="33"/>
      <c r="Z245" s="33"/>
      <c r="AA245" s="33"/>
    </row>
    <row r="246" spans="1:27" ht="14.25" customHeight="1">
      <c r="A246" s="33" t="s">
        <v>427</v>
      </c>
      <c r="B246" s="40" t="s">
        <v>90</v>
      </c>
      <c r="C246" s="35" t="s">
        <v>299</v>
      </c>
      <c r="D246" s="84"/>
      <c r="E246" s="37">
        <v>0.34</v>
      </c>
      <c r="F246" s="37">
        <v>0.22</v>
      </c>
      <c r="G246" s="37">
        <v>1.4999999999999999E-2</v>
      </c>
      <c r="H246" s="37">
        <v>8.5000000000000006E-2</v>
      </c>
      <c r="I246" s="37">
        <v>0.1</v>
      </c>
      <c r="J246" s="37">
        <f t="shared" si="16"/>
        <v>0.76</v>
      </c>
      <c r="K246" s="37">
        <f t="shared" si="17"/>
        <v>0.24</v>
      </c>
      <c r="L246" s="37">
        <v>8.9999999999999998E-4</v>
      </c>
      <c r="M246" s="37">
        <v>8.9999999999999993E-3</v>
      </c>
      <c r="N246" s="37">
        <v>1.2999999999999999E-2</v>
      </c>
      <c r="O246" s="37">
        <v>4.0000000000000001E-3</v>
      </c>
      <c r="P246" s="33"/>
      <c r="Q246" s="33"/>
      <c r="R246" s="33"/>
      <c r="S246" s="33"/>
      <c r="T246" s="33"/>
      <c r="U246" s="33"/>
      <c r="V246" s="33"/>
      <c r="W246" s="33"/>
      <c r="X246" s="33"/>
      <c r="Y246" s="33"/>
      <c r="Z246" s="33"/>
      <c r="AA246" s="33"/>
    </row>
    <row r="247" spans="1:27" ht="14.25" customHeight="1">
      <c r="A247" s="33" t="s">
        <v>427</v>
      </c>
      <c r="B247" s="40" t="s">
        <v>431</v>
      </c>
      <c r="C247" s="35" t="s">
        <v>299</v>
      </c>
      <c r="D247" s="84"/>
      <c r="E247" s="37">
        <v>0.34</v>
      </c>
      <c r="F247" s="37">
        <v>0.22</v>
      </c>
      <c r="G247" s="37">
        <v>1.4999999999999999E-2</v>
      </c>
      <c r="H247" s="37">
        <v>8.5000000000000006E-2</v>
      </c>
      <c r="I247" s="37">
        <v>0.1</v>
      </c>
      <c r="J247" s="37">
        <f t="shared" si="16"/>
        <v>0.76</v>
      </c>
      <c r="K247" s="37">
        <f t="shared" si="17"/>
        <v>0.24</v>
      </c>
      <c r="L247" s="37">
        <v>8.9999999999999998E-4</v>
      </c>
      <c r="M247" s="37">
        <v>8.9999999999999993E-3</v>
      </c>
      <c r="N247" s="37">
        <v>1.2999999999999999E-2</v>
      </c>
      <c r="O247" s="37">
        <v>4.0000000000000001E-3</v>
      </c>
      <c r="P247" s="33"/>
      <c r="Q247" s="33"/>
      <c r="R247" s="33"/>
      <c r="S247" s="33"/>
      <c r="T247" s="33"/>
      <c r="U247" s="33"/>
      <c r="V247" s="33"/>
      <c r="W247" s="33"/>
      <c r="X247" s="33"/>
      <c r="Y247" s="33"/>
      <c r="Z247" s="33"/>
      <c r="AA247" s="33"/>
    </row>
    <row r="248" spans="1:27" ht="14.25" customHeight="1">
      <c r="A248" s="12" t="s">
        <v>436</v>
      </c>
      <c r="B248" s="13" t="s">
        <v>442</v>
      </c>
      <c r="C248" s="49" t="s">
        <v>443</v>
      </c>
      <c r="D248" s="17" t="s">
        <v>28</v>
      </c>
      <c r="E248" s="51">
        <v>0.3</v>
      </c>
      <c r="F248" s="50">
        <v>0.09</v>
      </c>
      <c r="G248" s="51">
        <v>7.0000000000000007E-2</v>
      </c>
      <c r="H248" s="51">
        <v>7.0000000000000007E-2</v>
      </c>
      <c r="I248" s="50">
        <v>0.1</v>
      </c>
      <c r="J248" s="50">
        <f t="shared" si="16"/>
        <v>0.63</v>
      </c>
      <c r="K248" s="50">
        <f t="shared" si="17"/>
        <v>0.37</v>
      </c>
      <c r="L248" s="51">
        <v>1.1000000000000001E-3</v>
      </c>
      <c r="M248" s="51">
        <v>8.9999999999999993E-3</v>
      </c>
      <c r="N248" s="51">
        <v>1.03E-2</v>
      </c>
      <c r="O248" s="51">
        <v>3.3E-3</v>
      </c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</row>
    <row r="249" spans="1:27" ht="14.25" customHeight="1">
      <c r="A249" s="12" t="s">
        <v>436</v>
      </c>
      <c r="B249" s="48" t="s">
        <v>440</v>
      </c>
      <c r="C249" s="52" t="s">
        <v>441</v>
      </c>
      <c r="D249" s="17" t="s">
        <v>28</v>
      </c>
      <c r="E249" s="51">
        <v>0.34</v>
      </c>
      <c r="F249" s="51">
        <v>0.14000000000000001</v>
      </c>
      <c r="G249" s="51">
        <v>0.05</v>
      </c>
      <c r="H249" s="51">
        <v>0.08</v>
      </c>
      <c r="I249" s="16">
        <v>0.1</v>
      </c>
      <c r="J249" s="16">
        <f t="shared" si="16"/>
        <v>0.71</v>
      </c>
      <c r="K249" s="16">
        <f t="shared" si="17"/>
        <v>0.29000000000000004</v>
      </c>
      <c r="L249" s="51">
        <v>1.2999999999999999E-3</v>
      </c>
      <c r="M249" s="51">
        <v>7.1999999999999998E-3</v>
      </c>
      <c r="N249" s="51">
        <v>9.1000000000000004E-3</v>
      </c>
      <c r="O249" s="51">
        <v>4.7999999999999996E-3</v>
      </c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</row>
    <row r="250" spans="1:27" ht="14.25" customHeight="1">
      <c r="A250" s="12" t="s">
        <v>436</v>
      </c>
      <c r="B250" s="48" t="s">
        <v>437</v>
      </c>
      <c r="C250" s="57" t="s">
        <v>438</v>
      </c>
      <c r="D250" s="17" t="s">
        <v>28</v>
      </c>
      <c r="E250" s="51">
        <v>0.34</v>
      </c>
      <c r="F250" s="51">
        <v>0.15</v>
      </c>
      <c r="G250" s="51">
        <v>5.2499999999999998E-2</v>
      </c>
      <c r="H250" s="51">
        <v>6.5000000000000002E-2</v>
      </c>
      <c r="I250" s="50">
        <v>0.1</v>
      </c>
      <c r="J250" s="50">
        <f t="shared" si="16"/>
        <v>0.70749999999999991</v>
      </c>
      <c r="K250" s="50">
        <f t="shared" si="17"/>
        <v>0.29250000000000009</v>
      </c>
      <c r="L250" s="51">
        <v>1.1000000000000001E-3</v>
      </c>
      <c r="M250" s="51">
        <v>1.1900000000000001E-2</v>
      </c>
      <c r="N250" s="51">
        <v>1.43E-2</v>
      </c>
      <c r="O250" s="51">
        <v>5.3E-3</v>
      </c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</row>
    <row r="251" spans="1:27" ht="14.25" customHeight="1">
      <c r="A251" s="12" t="s">
        <v>436</v>
      </c>
      <c r="B251" s="48" t="s">
        <v>387</v>
      </c>
      <c r="C251" s="14" t="s">
        <v>439</v>
      </c>
      <c r="D251" s="17" t="s">
        <v>28</v>
      </c>
      <c r="E251" s="50">
        <v>0.35</v>
      </c>
      <c r="F251" s="16">
        <v>0.19</v>
      </c>
      <c r="G251" s="51">
        <v>0.05</v>
      </c>
      <c r="H251" s="51">
        <v>7.4999999999999997E-2</v>
      </c>
      <c r="I251" s="16">
        <v>0.1</v>
      </c>
      <c r="J251" s="16">
        <f t="shared" si="16"/>
        <v>0.76500000000000001</v>
      </c>
      <c r="K251" s="16">
        <f t="shared" si="17"/>
        <v>0.23499999999999999</v>
      </c>
      <c r="L251" s="51">
        <v>1.1000000000000001E-3</v>
      </c>
      <c r="M251" s="51">
        <v>1.0999999999999999E-2</v>
      </c>
      <c r="N251" s="51">
        <v>1.34E-2</v>
      </c>
      <c r="O251" s="51">
        <v>3.7000000000000002E-3</v>
      </c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</row>
    <row r="252" spans="1:27" ht="14.25" customHeight="1">
      <c r="A252" s="12" t="s">
        <v>444</v>
      </c>
      <c r="B252" s="13" t="s">
        <v>445</v>
      </c>
      <c r="C252" s="49" t="s">
        <v>22</v>
      </c>
      <c r="D252" s="15"/>
      <c r="E252" s="50">
        <v>0.28000000000000003</v>
      </c>
      <c r="F252" s="50">
        <v>0.12</v>
      </c>
      <c r="G252" s="50">
        <v>0.05</v>
      </c>
      <c r="H252" s="50">
        <v>0.09</v>
      </c>
      <c r="I252" s="50">
        <v>0.1</v>
      </c>
      <c r="J252" s="50">
        <f t="shared" si="16"/>
        <v>0.64</v>
      </c>
      <c r="K252" s="50">
        <f t="shared" si="17"/>
        <v>0.36</v>
      </c>
      <c r="L252" s="50">
        <v>1E-3</v>
      </c>
      <c r="M252" s="50">
        <v>1.2999999999999999E-2</v>
      </c>
      <c r="N252" s="50">
        <v>1.7999999999999999E-2</v>
      </c>
      <c r="O252" s="52" t="s">
        <v>18</v>
      </c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</row>
    <row r="253" spans="1:27" ht="14.25" customHeight="1">
      <c r="A253" s="12" t="s">
        <v>444</v>
      </c>
      <c r="B253" s="13" t="s">
        <v>446</v>
      </c>
      <c r="C253" s="49" t="s">
        <v>35</v>
      </c>
      <c r="D253" s="17" t="s">
        <v>28</v>
      </c>
      <c r="E253" s="50">
        <v>0.6</v>
      </c>
      <c r="F253" s="50">
        <v>0.15</v>
      </c>
      <c r="G253" s="50">
        <v>0.04</v>
      </c>
      <c r="H253" s="50">
        <v>0.1</v>
      </c>
      <c r="I253" s="50">
        <v>0.1</v>
      </c>
      <c r="J253" s="50">
        <f t="shared" si="16"/>
        <v>0.99</v>
      </c>
      <c r="K253" s="50">
        <f t="shared" si="17"/>
        <v>1.0000000000000009E-2</v>
      </c>
      <c r="L253" s="50" t="s">
        <v>18</v>
      </c>
      <c r="M253" s="50" t="s">
        <v>18</v>
      </c>
      <c r="N253" s="50" t="s">
        <v>18</v>
      </c>
      <c r="O253" s="50" t="s">
        <v>18</v>
      </c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</row>
    <row r="254" spans="1:27" ht="14.25" customHeight="1">
      <c r="A254" s="12" t="s">
        <v>444</v>
      </c>
      <c r="B254" s="13" t="s">
        <v>447</v>
      </c>
      <c r="C254" s="49" t="s">
        <v>448</v>
      </c>
      <c r="D254" s="15"/>
      <c r="E254" s="50">
        <v>0.34</v>
      </c>
      <c r="F254" s="50">
        <v>0.15</v>
      </c>
      <c r="G254" s="50">
        <v>0.06</v>
      </c>
      <c r="H254" s="50">
        <v>0.1</v>
      </c>
      <c r="I254" s="50">
        <v>0.1</v>
      </c>
      <c r="J254" s="50">
        <f t="shared" si="16"/>
        <v>0.75</v>
      </c>
      <c r="K254" s="50">
        <f t="shared" si="17"/>
        <v>0.25</v>
      </c>
      <c r="L254" s="50">
        <v>1E-3</v>
      </c>
      <c r="M254" s="50">
        <v>1.2999999999999999E-2</v>
      </c>
      <c r="N254" s="50">
        <v>2.1000000000000001E-2</v>
      </c>
      <c r="O254" s="50">
        <v>4.0000000000000001E-3</v>
      </c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</row>
    <row r="255" spans="1:27" ht="14.25" customHeight="1">
      <c r="A255" s="12" t="s">
        <v>444</v>
      </c>
      <c r="B255" s="13" t="s">
        <v>450</v>
      </c>
      <c r="C255" s="49" t="s">
        <v>448</v>
      </c>
      <c r="D255" s="15"/>
      <c r="E255" s="50">
        <v>0.42</v>
      </c>
      <c r="F255" s="50">
        <v>0.15</v>
      </c>
      <c r="G255" s="50">
        <v>0.05</v>
      </c>
      <c r="H255" s="50">
        <v>0.1</v>
      </c>
      <c r="I255" s="50">
        <v>0.1</v>
      </c>
      <c r="J255" s="50">
        <f t="shared" si="16"/>
        <v>0.82</v>
      </c>
      <c r="K255" s="50">
        <f t="shared" si="17"/>
        <v>0.18000000000000005</v>
      </c>
      <c r="L255" s="50">
        <v>1E-3</v>
      </c>
      <c r="M255" s="50">
        <v>8.9999999999999993E-3</v>
      </c>
      <c r="N255" s="50">
        <v>2.1000000000000001E-2</v>
      </c>
      <c r="O255" s="51">
        <v>8.0000000000000002E-3</v>
      </c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</row>
    <row r="256" spans="1:27" ht="14.25" customHeight="1">
      <c r="A256" s="12" t="s">
        <v>444</v>
      </c>
      <c r="B256" s="13" t="s">
        <v>449</v>
      </c>
      <c r="C256" s="49" t="s">
        <v>402</v>
      </c>
      <c r="D256" s="15"/>
      <c r="E256" s="50">
        <v>0.36</v>
      </c>
      <c r="F256" s="50">
        <v>0.16</v>
      </c>
      <c r="G256" s="50">
        <v>5.5E-2</v>
      </c>
      <c r="H256" s="50">
        <v>0.1</v>
      </c>
      <c r="I256" s="50">
        <v>0.1</v>
      </c>
      <c r="J256" s="50">
        <f t="shared" si="16"/>
        <v>0.77500000000000002</v>
      </c>
      <c r="K256" s="50">
        <f t="shared" si="17"/>
        <v>0.22499999999999998</v>
      </c>
      <c r="L256" s="50">
        <v>1E-3</v>
      </c>
      <c r="M256" s="50">
        <v>1.4E-2</v>
      </c>
      <c r="N256" s="50">
        <v>2.1999999999999999E-2</v>
      </c>
      <c r="O256" s="51">
        <v>4.0000000000000001E-3</v>
      </c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</row>
    <row r="257" spans="1:27" ht="14.25" customHeight="1">
      <c r="A257" s="33" t="s">
        <v>451</v>
      </c>
      <c r="B257" s="40" t="s">
        <v>458</v>
      </c>
      <c r="C257" s="35" t="s">
        <v>459</v>
      </c>
      <c r="D257" s="84" t="s">
        <v>28</v>
      </c>
      <c r="E257" s="37">
        <v>0.32</v>
      </c>
      <c r="F257" s="37">
        <v>0.155</v>
      </c>
      <c r="G257" s="37">
        <v>0.02</v>
      </c>
      <c r="H257" s="37">
        <v>0.13500000000000001</v>
      </c>
      <c r="I257" s="37">
        <v>7.0000000000000007E-2</v>
      </c>
      <c r="J257" s="37">
        <f t="shared" si="16"/>
        <v>0.7</v>
      </c>
      <c r="K257" s="37">
        <f t="shared" si="17"/>
        <v>0.30000000000000004</v>
      </c>
      <c r="L257" s="37">
        <v>1E-3</v>
      </c>
      <c r="M257" s="37">
        <v>1.77E-2</v>
      </c>
      <c r="N257" s="37">
        <v>2.86E-2</v>
      </c>
      <c r="O257" s="37">
        <v>6.4000000000000003E-3</v>
      </c>
      <c r="P257" s="33"/>
      <c r="Q257" s="33"/>
      <c r="R257" s="33"/>
      <c r="S257" s="33"/>
      <c r="T257" s="33"/>
      <c r="U257" s="33"/>
      <c r="V257" s="33"/>
      <c r="W257" s="33"/>
      <c r="X257" s="33"/>
      <c r="Y257" s="33"/>
      <c r="Z257" s="33"/>
      <c r="AA257" s="33"/>
    </row>
    <row r="258" spans="1:27" ht="14.25" customHeight="1">
      <c r="A258" s="33" t="s">
        <v>451</v>
      </c>
      <c r="B258" s="40" t="s">
        <v>460</v>
      </c>
      <c r="C258" s="35" t="s">
        <v>461</v>
      </c>
      <c r="D258" s="84" t="s">
        <v>28</v>
      </c>
      <c r="E258" s="37">
        <v>0.31</v>
      </c>
      <c r="F258" s="37">
        <v>0.155</v>
      </c>
      <c r="G258" s="37">
        <v>1.4999999999999999E-2</v>
      </c>
      <c r="H258" s="37">
        <v>0.12</v>
      </c>
      <c r="I258" s="37">
        <v>7.0000000000000007E-2</v>
      </c>
      <c r="J258" s="37">
        <f t="shared" si="16"/>
        <v>0.66999999999999993</v>
      </c>
      <c r="K258" s="37">
        <f t="shared" si="17"/>
        <v>0.33000000000000007</v>
      </c>
      <c r="L258" s="37">
        <v>8.9999999999999998E-4</v>
      </c>
      <c r="M258" s="37">
        <v>2.01E-2</v>
      </c>
      <c r="N258" s="37">
        <v>2.2800000000000001E-2</v>
      </c>
      <c r="O258" s="37">
        <v>5.7999999999999996E-3</v>
      </c>
      <c r="P258" s="33"/>
      <c r="Q258" s="33"/>
      <c r="R258" s="33"/>
      <c r="S258" s="33"/>
      <c r="T258" s="33"/>
      <c r="U258" s="33"/>
      <c r="V258" s="33"/>
      <c r="W258" s="33"/>
      <c r="X258" s="33"/>
      <c r="Y258" s="33"/>
      <c r="Z258" s="33"/>
      <c r="AA258" s="33"/>
    </row>
    <row r="259" spans="1:27" ht="14.25" customHeight="1">
      <c r="A259" s="33" t="s">
        <v>451</v>
      </c>
      <c r="B259" s="40" t="s">
        <v>456</v>
      </c>
      <c r="C259" s="35" t="s">
        <v>20</v>
      </c>
      <c r="D259" s="84" t="s">
        <v>28</v>
      </c>
      <c r="E259" s="37">
        <v>0.43</v>
      </c>
      <c r="F259" s="37">
        <v>0.18</v>
      </c>
      <c r="G259" s="37">
        <v>0.03</v>
      </c>
      <c r="H259" s="37">
        <v>0.12</v>
      </c>
      <c r="I259" s="37">
        <v>0.08</v>
      </c>
      <c r="J259" s="37">
        <f t="shared" si="16"/>
        <v>0.84</v>
      </c>
      <c r="K259" s="37">
        <f t="shared" si="17"/>
        <v>0.16000000000000003</v>
      </c>
      <c r="L259" s="37">
        <v>6.9999999999999999E-4</v>
      </c>
      <c r="M259" s="37">
        <v>1.4999999999999999E-2</v>
      </c>
      <c r="N259" s="37">
        <v>2.1899999999999999E-2</v>
      </c>
      <c r="O259" s="37">
        <v>5.7999999999999996E-3</v>
      </c>
      <c r="P259" s="33"/>
      <c r="Q259" s="33"/>
      <c r="R259" s="33"/>
      <c r="S259" s="33"/>
      <c r="T259" s="33"/>
      <c r="U259" s="33"/>
      <c r="V259" s="33"/>
      <c r="W259" s="33"/>
      <c r="X259" s="33"/>
      <c r="Y259" s="33"/>
      <c r="Z259" s="33"/>
      <c r="AA259" s="33"/>
    </row>
    <row r="260" spans="1:27" ht="14.25" customHeight="1">
      <c r="A260" s="33" t="s">
        <v>451</v>
      </c>
      <c r="B260" s="40" t="s">
        <v>457</v>
      </c>
      <c r="C260" s="35" t="s">
        <v>309</v>
      </c>
      <c r="D260" s="84" t="s">
        <v>28</v>
      </c>
      <c r="E260" s="37">
        <v>0.47</v>
      </c>
      <c r="F260" s="37">
        <v>0.18</v>
      </c>
      <c r="G260" s="37">
        <v>1.4999999999999999E-2</v>
      </c>
      <c r="H260" s="37">
        <v>0.13</v>
      </c>
      <c r="I260" s="37">
        <v>7.0000000000000007E-2</v>
      </c>
      <c r="J260" s="37">
        <f t="shared" si="16"/>
        <v>0.86499999999999999</v>
      </c>
      <c r="K260" s="37">
        <f t="shared" si="17"/>
        <v>0.13500000000000001</v>
      </c>
      <c r="L260" s="37">
        <v>1.4E-3</v>
      </c>
      <c r="M260" s="37">
        <v>1.55E-2</v>
      </c>
      <c r="N260" s="37">
        <v>1.7999999999999999E-2</v>
      </c>
      <c r="O260" s="37">
        <v>5.7999999999999996E-3</v>
      </c>
      <c r="P260" s="33"/>
      <c r="Q260" s="33"/>
      <c r="R260" s="33"/>
      <c r="S260" s="33"/>
      <c r="T260" s="33"/>
      <c r="U260" s="33"/>
      <c r="V260" s="33"/>
      <c r="W260" s="33"/>
      <c r="X260" s="33"/>
      <c r="Y260" s="33"/>
      <c r="Z260" s="33"/>
      <c r="AA260" s="33"/>
    </row>
    <row r="261" spans="1:27" ht="14.25" customHeight="1">
      <c r="A261" s="33" t="s">
        <v>451</v>
      </c>
      <c r="B261" s="40" t="s">
        <v>452</v>
      </c>
      <c r="C261" s="35" t="s">
        <v>453</v>
      </c>
      <c r="D261" s="84" t="s">
        <v>28</v>
      </c>
      <c r="E261" s="37">
        <v>0.4</v>
      </c>
      <c r="F261" s="37">
        <v>0.2</v>
      </c>
      <c r="G261" s="37">
        <v>1.4999999999999999E-2</v>
      </c>
      <c r="H261" s="37">
        <v>0.13500000000000001</v>
      </c>
      <c r="I261" s="37">
        <v>7.0000000000000007E-2</v>
      </c>
      <c r="J261" s="37">
        <f t="shared" si="16"/>
        <v>0.82000000000000006</v>
      </c>
      <c r="K261" s="37">
        <f t="shared" si="17"/>
        <v>0.17999999999999994</v>
      </c>
      <c r="L261" s="37">
        <v>1.6999999999999999E-3</v>
      </c>
      <c r="M261" s="37">
        <v>1.8700000000000001E-2</v>
      </c>
      <c r="N261" s="37">
        <v>2.5499999999999998E-2</v>
      </c>
      <c r="O261" s="37">
        <v>1.0999999999999999E-2</v>
      </c>
      <c r="P261" s="33"/>
      <c r="Q261" s="33"/>
      <c r="R261" s="33"/>
      <c r="S261" s="33"/>
      <c r="T261" s="33"/>
      <c r="U261" s="33"/>
      <c r="V261" s="33"/>
      <c r="W261" s="33"/>
      <c r="X261" s="33"/>
      <c r="Y261" s="33"/>
      <c r="Z261" s="33"/>
      <c r="AA261" s="33"/>
    </row>
    <row r="262" spans="1:27" ht="14.25" customHeight="1">
      <c r="A262" s="33" t="s">
        <v>451</v>
      </c>
      <c r="B262" s="40" t="s">
        <v>454</v>
      </c>
      <c r="C262" s="35" t="s">
        <v>455</v>
      </c>
      <c r="D262" s="84" t="s">
        <v>28</v>
      </c>
      <c r="E262" s="37">
        <v>0.53</v>
      </c>
      <c r="F262" s="37">
        <v>0.24</v>
      </c>
      <c r="G262" s="37">
        <v>0.02</v>
      </c>
      <c r="H262" s="37">
        <v>0.11</v>
      </c>
      <c r="I262" s="37">
        <v>7.0000000000000007E-2</v>
      </c>
      <c r="J262" s="37">
        <f t="shared" si="16"/>
        <v>0.97</v>
      </c>
      <c r="K262" s="37">
        <f t="shared" si="17"/>
        <v>3.0000000000000027E-2</v>
      </c>
      <c r="L262" s="37">
        <v>1.1000000000000001E-3</v>
      </c>
      <c r="M262" s="37">
        <v>1.54E-2</v>
      </c>
      <c r="N262" s="37">
        <v>1.9400000000000001E-2</v>
      </c>
      <c r="O262" s="37">
        <v>7.1000000000000004E-3</v>
      </c>
      <c r="P262" s="33"/>
      <c r="Q262" s="33"/>
      <c r="R262" s="33"/>
      <c r="S262" s="33"/>
      <c r="T262" s="33"/>
      <c r="U262" s="33"/>
      <c r="V262" s="33"/>
      <c r="W262" s="33"/>
      <c r="X262" s="33"/>
      <c r="Y262" s="33"/>
      <c r="Z262" s="33"/>
      <c r="AA262" s="33"/>
    </row>
    <row r="263" spans="1:27" ht="14.25" customHeight="1">
      <c r="A263" s="12"/>
      <c r="B263" s="13"/>
      <c r="C263" s="14"/>
      <c r="D263" s="15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</row>
    <row r="264" spans="1:27" ht="14.25" customHeight="1">
      <c r="A264" s="12"/>
      <c r="B264" s="13"/>
      <c r="C264" s="14"/>
      <c r="D264" s="15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</row>
    <row r="265" spans="1:27" ht="14.25" customHeight="1">
      <c r="A265" s="12"/>
      <c r="B265" s="13"/>
      <c r="C265" s="14"/>
      <c r="D265" s="15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</row>
    <row r="266" spans="1:27" ht="14.25" customHeight="1">
      <c r="A266" s="12"/>
      <c r="B266" s="13"/>
      <c r="C266" s="14"/>
      <c r="D266" s="15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</row>
    <row r="267" spans="1:27" ht="14.25" customHeight="1">
      <c r="A267" s="12"/>
      <c r="B267" s="13"/>
      <c r="C267" s="14"/>
      <c r="D267" s="15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</row>
    <row r="268" spans="1:27" ht="14.25" customHeight="1">
      <c r="A268" s="12"/>
      <c r="B268" s="13"/>
      <c r="C268" s="14"/>
      <c r="D268" s="15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</row>
    <row r="269" spans="1:27" ht="14.25" customHeight="1">
      <c r="A269" s="12"/>
      <c r="B269" s="13"/>
      <c r="C269" s="14"/>
      <c r="D269" s="15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</row>
    <row r="270" spans="1:27" ht="14.25" customHeight="1">
      <c r="A270" s="12"/>
      <c r="B270" s="13"/>
      <c r="C270" s="14"/>
      <c r="D270" s="15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</row>
    <row r="271" spans="1:27" ht="14.25" customHeight="1">
      <c r="A271" s="12"/>
      <c r="B271" s="13"/>
      <c r="C271" s="14"/>
      <c r="D271" s="15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</row>
    <row r="272" spans="1:27" ht="14.25" customHeight="1">
      <c r="A272" s="12"/>
      <c r="B272" s="13"/>
      <c r="C272" s="14"/>
      <c r="D272" s="15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</row>
    <row r="273" spans="1:27" ht="14.25" customHeight="1">
      <c r="A273" s="12"/>
      <c r="B273" s="13"/>
      <c r="C273" s="14"/>
      <c r="D273" s="15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</row>
    <row r="274" spans="1:27" ht="14.25" customHeight="1">
      <c r="A274" s="12"/>
      <c r="B274" s="13"/>
      <c r="C274" s="14"/>
      <c r="D274" s="15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</row>
    <row r="275" spans="1:27" ht="14.25" customHeight="1">
      <c r="A275" s="12"/>
      <c r="B275" s="13"/>
      <c r="C275" s="14"/>
      <c r="D275" s="15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</row>
    <row r="276" spans="1:27" ht="14.25" customHeight="1">
      <c r="A276" s="12"/>
      <c r="B276" s="13"/>
      <c r="C276" s="14"/>
      <c r="D276" s="15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</row>
    <row r="277" spans="1:27" ht="14.25" customHeight="1">
      <c r="A277" s="12"/>
      <c r="B277" s="13"/>
      <c r="C277" s="14"/>
      <c r="D277" s="15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</row>
    <row r="278" spans="1:27" ht="14.25" customHeight="1">
      <c r="A278" s="12"/>
      <c r="B278" s="13"/>
      <c r="C278" s="14"/>
      <c r="D278" s="15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</row>
    <row r="279" spans="1:27" ht="14.25" customHeight="1">
      <c r="A279" s="12"/>
      <c r="B279" s="13"/>
      <c r="C279" s="14"/>
      <c r="D279" s="15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</row>
    <row r="280" spans="1:27" ht="14.25" customHeight="1">
      <c r="A280" s="12"/>
      <c r="B280" s="13"/>
      <c r="C280" s="14"/>
      <c r="D280" s="15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</row>
    <row r="281" spans="1:27" ht="14.25" customHeight="1">
      <c r="A281" s="12"/>
      <c r="B281" s="13"/>
      <c r="C281" s="14"/>
      <c r="D281" s="15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</row>
    <row r="282" spans="1:27" ht="14.25" customHeight="1">
      <c r="A282" s="12"/>
      <c r="B282" s="13"/>
      <c r="C282" s="14"/>
      <c r="D282" s="15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</row>
    <row r="283" spans="1:27" ht="14.25" customHeight="1">
      <c r="A283" s="12"/>
      <c r="B283" s="13"/>
      <c r="C283" s="14"/>
      <c r="D283" s="15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</row>
    <row r="284" spans="1:27" ht="14.25" customHeight="1">
      <c r="A284" s="12"/>
      <c r="B284" s="13"/>
      <c r="C284" s="14"/>
      <c r="D284" s="15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</row>
    <row r="285" spans="1:27" ht="14.25" customHeight="1">
      <c r="A285" s="12"/>
      <c r="B285" s="13"/>
      <c r="C285" s="14"/>
      <c r="D285" s="15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</row>
    <row r="286" spans="1:27" ht="14.25" customHeight="1">
      <c r="A286" s="12"/>
      <c r="B286" s="13"/>
      <c r="C286" s="14"/>
      <c r="D286" s="15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</row>
    <row r="287" spans="1:27" ht="14.25" customHeight="1">
      <c r="A287" s="12"/>
      <c r="B287" s="13"/>
      <c r="C287" s="14"/>
      <c r="D287" s="15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</row>
    <row r="288" spans="1:27" ht="14.25" customHeight="1">
      <c r="A288" s="12"/>
      <c r="B288" s="13"/>
      <c r="C288" s="14"/>
      <c r="D288" s="15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</row>
    <row r="289" spans="1:27" ht="14.25" customHeight="1">
      <c r="A289" s="12"/>
      <c r="B289" s="13"/>
      <c r="C289" s="14"/>
      <c r="D289" s="15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</row>
    <row r="290" spans="1:27" ht="14.25" customHeight="1">
      <c r="A290" s="12"/>
      <c r="B290" s="13"/>
      <c r="C290" s="14"/>
      <c r="D290" s="15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</row>
    <row r="291" spans="1:27" ht="14.25" customHeight="1">
      <c r="A291" s="12"/>
      <c r="B291" s="13"/>
      <c r="C291" s="14"/>
      <c r="D291" s="15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</row>
    <row r="292" spans="1:27" ht="14.25" customHeight="1">
      <c r="A292" s="12"/>
      <c r="B292" s="13"/>
      <c r="C292" s="14"/>
      <c r="D292" s="15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</row>
    <row r="293" spans="1:27" ht="14.25" customHeight="1">
      <c r="A293" s="12"/>
      <c r="B293" s="13"/>
      <c r="C293" s="14"/>
      <c r="D293" s="15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</row>
    <row r="294" spans="1:27" ht="14.25" customHeight="1">
      <c r="A294" s="12"/>
      <c r="B294" s="13"/>
      <c r="C294" s="14"/>
      <c r="D294" s="15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</row>
    <row r="295" spans="1:27" ht="14.25" customHeight="1">
      <c r="A295" s="12"/>
      <c r="B295" s="13"/>
      <c r="C295" s="14"/>
      <c r="D295" s="15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</row>
    <row r="296" spans="1:27" ht="14.25" customHeight="1">
      <c r="A296" s="12"/>
      <c r="B296" s="13"/>
      <c r="C296" s="14"/>
      <c r="D296" s="15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</row>
    <row r="297" spans="1:27" ht="14.25" customHeight="1">
      <c r="A297" s="12"/>
      <c r="B297" s="13"/>
      <c r="C297" s="14"/>
      <c r="D297" s="15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</row>
    <row r="298" spans="1:27" ht="14.25" customHeight="1">
      <c r="A298" s="12"/>
      <c r="B298" s="13"/>
      <c r="C298" s="14"/>
      <c r="D298" s="15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</row>
    <row r="299" spans="1:27" ht="14.25" customHeight="1">
      <c r="A299" s="12"/>
      <c r="B299" s="13"/>
      <c r="C299" s="14"/>
      <c r="D299" s="15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</row>
    <row r="300" spans="1:27" ht="14.25" customHeight="1">
      <c r="A300" s="12"/>
      <c r="B300" s="13"/>
      <c r="C300" s="14"/>
      <c r="D300" s="15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</row>
    <row r="301" spans="1:27" ht="14.25" customHeight="1">
      <c r="A301" s="12"/>
      <c r="B301" s="13"/>
      <c r="C301" s="14"/>
      <c r="D301" s="15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</row>
    <row r="302" spans="1:27" ht="14.25" customHeight="1">
      <c r="A302" s="12"/>
      <c r="B302" s="13"/>
      <c r="C302" s="14"/>
      <c r="D302" s="15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</row>
    <row r="303" spans="1:27" ht="14.25" customHeight="1">
      <c r="A303" s="12"/>
      <c r="B303" s="13"/>
      <c r="C303" s="14"/>
      <c r="D303" s="15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</row>
    <row r="304" spans="1:27" ht="14.25" customHeight="1">
      <c r="A304" s="12"/>
      <c r="B304" s="13"/>
      <c r="C304" s="14"/>
      <c r="D304" s="15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</row>
    <row r="305" spans="1:27" ht="14.25" customHeight="1">
      <c r="A305" s="12"/>
      <c r="B305" s="13"/>
      <c r="C305" s="14"/>
      <c r="D305" s="15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</row>
    <row r="306" spans="1:27" ht="14.25" customHeight="1">
      <c r="A306" s="12"/>
      <c r="B306" s="13"/>
      <c r="C306" s="14"/>
      <c r="D306" s="15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</row>
    <row r="307" spans="1:27" ht="14.25" customHeight="1">
      <c r="A307" s="12"/>
      <c r="B307" s="13"/>
      <c r="C307" s="14"/>
      <c r="D307" s="15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</row>
    <row r="308" spans="1:27" ht="14.25" customHeight="1">
      <c r="A308" s="12"/>
      <c r="B308" s="13"/>
      <c r="C308" s="14"/>
      <c r="D308" s="15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</row>
    <row r="309" spans="1:27" ht="14.25" customHeight="1">
      <c r="A309" s="12"/>
      <c r="B309" s="13"/>
      <c r="C309" s="14"/>
      <c r="D309" s="15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</row>
    <row r="310" spans="1:27" ht="14.25" customHeight="1">
      <c r="A310" s="12"/>
      <c r="B310" s="13"/>
      <c r="C310" s="14"/>
      <c r="D310" s="15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</row>
    <row r="311" spans="1:27" ht="14.25" customHeight="1">
      <c r="A311" s="12"/>
      <c r="B311" s="13"/>
      <c r="C311" s="14"/>
      <c r="D311" s="15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</row>
    <row r="312" spans="1:27" ht="14.25" customHeight="1">
      <c r="A312" s="12"/>
      <c r="B312" s="13"/>
      <c r="C312" s="14"/>
      <c r="D312" s="15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</row>
    <row r="313" spans="1:27" ht="14.25" customHeight="1">
      <c r="A313" s="12"/>
      <c r="B313" s="13"/>
      <c r="C313" s="14"/>
      <c r="D313" s="15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</row>
    <row r="314" spans="1:27" ht="14.25" customHeight="1">
      <c r="A314" s="12"/>
      <c r="B314" s="13"/>
      <c r="C314" s="14"/>
      <c r="D314" s="15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</row>
    <row r="315" spans="1:27" ht="14.25" customHeight="1">
      <c r="A315" s="12"/>
      <c r="B315" s="13"/>
      <c r="C315" s="14"/>
      <c r="D315" s="15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</row>
    <row r="316" spans="1:27" ht="14.25" customHeight="1">
      <c r="A316" s="12"/>
      <c r="B316" s="13"/>
      <c r="C316" s="14"/>
      <c r="D316" s="15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</row>
    <row r="317" spans="1:27" ht="14.25" customHeight="1">
      <c r="A317" s="12"/>
      <c r="B317" s="13"/>
      <c r="C317" s="14"/>
      <c r="D317" s="15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</row>
    <row r="318" spans="1:27" ht="14.25" customHeight="1">
      <c r="A318" s="12"/>
      <c r="B318" s="13"/>
      <c r="C318" s="14"/>
      <c r="D318" s="15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</row>
    <row r="319" spans="1:27" ht="14.25" customHeight="1">
      <c r="A319" s="12"/>
      <c r="B319" s="13"/>
      <c r="C319" s="14"/>
      <c r="D319" s="15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</row>
    <row r="320" spans="1:27" ht="14.25" customHeight="1">
      <c r="A320" s="12"/>
      <c r="B320" s="13"/>
      <c r="C320" s="14"/>
      <c r="D320" s="15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</row>
    <row r="321" spans="1:27" ht="14.25" customHeight="1">
      <c r="A321" s="12"/>
      <c r="B321" s="13"/>
      <c r="C321" s="14"/>
      <c r="D321" s="15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</row>
    <row r="322" spans="1:27" ht="14.25" customHeight="1">
      <c r="A322" s="12"/>
      <c r="B322" s="13"/>
      <c r="C322" s="14"/>
      <c r="D322" s="15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</row>
    <row r="323" spans="1:27" ht="14.25" customHeight="1">
      <c r="A323" s="12"/>
      <c r="B323" s="13"/>
      <c r="C323" s="14"/>
      <c r="D323" s="15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</row>
    <row r="324" spans="1:27" ht="14.25" customHeight="1">
      <c r="A324" s="12"/>
      <c r="B324" s="13"/>
      <c r="C324" s="14"/>
      <c r="D324" s="15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</row>
    <row r="325" spans="1:27" ht="14.25" customHeight="1">
      <c r="A325" s="12"/>
      <c r="B325" s="13"/>
      <c r="C325" s="14"/>
      <c r="D325" s="15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</row>
    <row r="326" spans="1:27" ht="14.25" customHeight="1">
      <c r="A326" s="12"/>
      <c r="B326" s="13"/>
      <c r="C326" s="14"/>
      <c r="D326" s="15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</row>
    <row r="327" spans="1:27" ht="14.25" customHeight="1">
      <c r="A327" s="12"/>
      <c r="B327" s="13"/>
      <c r="C327" s="14"/>
      <c r="D327" s="15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</row>
    <row r="328" spans="1:27" ht="14.25" customHeight="1">
      <c r="A328" s="12"/>
      <c r="B328" s="13"/>
      <c r="C328" s="14"/>
      <c r="D328" s="15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</row>
    <row r="329" spans="1:27" ht="14.25" customHeight="1">
      <c r="A329" s="12"/>
      <c r="B329" s="13"/>
      <c r="C329" s="14"/>
      <c r="D329" s="15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</row>
    <row r="330" spans="1:27" ht="14.25" customHeight="1">
      <c r="A330" s="12"/>
      <c r="B330" s="13"/>
      <c r="C330" s="14"/>
      <c r="D330" s="15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</row>
    <row r="331" spans="1:27" ht="14.25" customHeight="1">
      <c r="A331" s="12"/>
      <c r="B331" s="13"/>
      <c r="C331" s="14"/>
      <c r="D331" s="15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</row>
    <row r="332" spans="1:27" ht="14.25" customHeight="1">
      <c r="A332" s="12"/>
      <c r="B332" s="13"/>
      <c r="C332" s="14"/>
      <c r="D332" s="15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</row>
    <row r="333" spans="1:27" ht="14.25" customHeight="1">
      <c r="A333" s="12"/>
      <c r="B333" s="13"/>
      <c r="C333" s="14"/>
      <c r="D333" s="15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</row>
    <row r="334" spans="1:27" ht="14.25" customHeight="1">
      <c r="A334" s="12"/>
      <c r="B334" s="13"/>
      <c r="C334" s="14"/>
      <c r="D334" s="15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</row>
    <row r="335" spans="1:27" ht="14.25" customHeight="1">
      <c r="A335" s="12"/>
      <c r="B335" s="13"/>
      <c r="C335" s="14"/>
      <c r="D335" s="15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</row>
    <row r="336" spans="1:27" ht="14.25" customHeight="1">
      <c r="A336" s="12"/>
      <c r="B336" s="13"/>
      <c r="C336" s="14"/>
      <c r="D336" s="15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</row>
    <row r="337" spans="1:27" ht="14.25" customHeight="1">
      <c r="A337" s="12"/>
      <c r="B337" s="13"/>
      <c r="C337" s="14"/>
      <c r="D337" s="15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</row>
    <row r="338" spans="1:27" ht="14.25" customHeight="1">
      <c r="A338" s="12"/>
      <c r="B338" s="13"/>
      <c r="C338" s="14"/>
      <c r="D338" s="15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</row>
    <row r="339" spans="1:27" ht="14.25" customHeight="1">
      <c r="A339" s="12"/>
      <c r="B339" s="13"/>
      <c r="C339" s="14"/>
      <c r="D339" s="15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</row>
    <row r="340" spans="1:27" ht="14.25" customHeight="1">
      <c r="A340" s="12"/>
      <c r="B340" s="13"/>
      <c r="C340" s="14"/>
      <c r="D340" s="15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</row>
    <row r="341" spans="1:27" ht="14.25" customHeight="1">
      <c r="A341" s="12"/>
      <c r="B341" s="13"/>
      <c r="C341" s="14"/>
      <c r="D341" s="15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</row>
    <row r="342" spans="1:27" ht="14.25" customHeight="1">
      <c r="A342" s="12"/>
      <c r="B342" s="13"/>
      <c r="C342" s="14"/>
      <c r="D342" s="15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</row>
    <row r="343" spans="1:27" ht="14.25" customHeight="1">
      <c r="A343" s="12"/>
      <c r="B343" s="13"/>
      <c r="C343" s="14"/>
      <c r="D343" s="15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</row>
    <row r="344" spans="1:27" ht="14.25" customHeight="1">
      <c r="A344" s="12"/>
      <c r="B344" s="13"/>
      <c r="C344" s="14"/>
      <c r="D344" s="15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</row>
    <row r="345" spans="1:27" ht="14.25" customHeight="1">
      <c r="A345" s="12"/>
      <c r="B345" s="13"/>
      <c r="C345" s="14"/>
      <c r="D345" s="15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</row>
    <row r="346" spans="1:27" ht="14.25" customHeight="1">
      <c r="A346" s="12"/>
      <c r="B346" s="13"/>
      <c r="C346" s="14"/>
      <c r="D346" s="15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</row>
    <row r="347" spans="1:27" ht="14.25" customHeight="1">
      <c r="A347" s="12"/>
      <c r="B347" s="13"/>
      <c r="C347" s="14"/>
      <c r="D347" s="15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</row>
    <row r="348" spans="1:27" ht="14.25" customHeight="1">
      <c r="A348" s="12"/>
      <c r="B348" s="13"/>
      <c r="C348" s="14"/>
      <c r="D348" s="15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</row>
    <row r="349" spans="1:27" ht="14.25" customHeight="1">
      <c r="A349" s="12"/>
      <c r="B349" s="13"/>
      <c r="C349" s="14"/>
      <c r="D349" s="15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</row>
    <row r="350" spans="1:27" ht="14.25" customHeight="1">
      <c r="A350" s="12"/>
      <c r="B350" s="13"/>
      <c r="C350" s="14"/>
      <c r="D350" s="15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</row>
    <row r="351" spans="1:27" ht="14.25" customHeight="1">
      <c r="A351" s="12"/>
      <c r="B351" s="13"/>
      <c r="C351" s="14"/>
      <c r="D351" s="15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</row>
    <row r="352" spans="1:27" ht="14.25" customHeight="1">
      <c r="A352" s="12"/>
      <c r="B352" s="13"/>
      <c r="C352" s="14"/>
      <c r="D352" s="15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</row>
    <row r="353" spans="1:27" ht="14.25" customHeight="1">
      <c r="A353" s="12"/>
      <c r="B353" s="13"/>
      <c r="C353" s="14"/>
      <c r="D353" s="15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</row>
    <row r="354" spans="1:27" ht="14.25" customHeight="1">
      <c r="A354" s="12"/>
      <c r="B354" s="13"/>
      <c r="C354" s="14"/>
      <c r="D354" s="15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  <c r="AA354" s="12"/>
    </row>
    <row r="355" spans="1:27" ht="14.25" customHeight="1">
      <c r="A355" s="12"/>
      <c r="B355" s="13"/>
      <c r="C355" s="14"/>
      <c r="D355" s="15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  <c r="AA355" s="12"/>
    </row>
    <row r="356" spans="1:27" ht="14.25" customHeight="1">
      <c r="A356" s="12"/>
      <c r="B356" s="13"/>
      <c r="C356" s="14"/>
      <c r="D356" s="15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  <c r="AA356" s="12"/>
    </row>
    <row r="357" spans="1:27" ht="14.25" customHeight="1">
      <c r="A357" s="12"/>
      <c r="B357" s="13"/>
      <c r="C357" s="14"/>
      <c r="D357" s="15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  <c r="AA357" s="12"/>
    </row>
    <row r="358" spans="1:27" ht="14.25" customHeight="1">
      <c r="A358" s="12"/>
      <c r="B358" s="13"/>
      <c r="C358" s="14"/>
      <c r="D358" s="15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  <c r="AA358" s="12"/>
    </row>
    <row r="359" spans="1:27" ht="14.25" customHeight="1">
      <c r="A359" s="12"/>
      <c r="B359" s="13"/>
      <c r="C359" s="14"/>
      <c r="D359" s="15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  <c r="AA359" s="12"/>
    </row>
    <row r="360" spans="1:27" ht="14.25" customHeight="1">
      <c r="A360" s="12"/>
      <c r="B360" s="13"/>
      <c r="C360" s="14"/>
      <c r="D360" s="15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  <c r="AA360" s="12"/>
    </row>
    <row r="361" spans="1:27" ht="14.25" customHeight="1">
      <c r="A361" s="12"/>
      <c r="B361" s="13"/>
      <c r="C361" s="14"/>
      <c r="D361" s="15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  <c r="AA361" s="12"/>
    </row>
    <row r="362" spans="1:27" ht="14.25" customHeight="1">
      <c r="A362" s="12"/>
      <c r="B362" s="13"/>
      <c r="C362" s="14"/>
      <c r="D362" s="15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  <c r="AA362" s="12"/>
    </row>
    <row r="363" spans="1:27" ht="14.25" customHeight="1">
      <c r="A363" s="12"/>
      <c r="B363" s="13"/>
      <c r="C363" s="14"/>
      <c r="D363" s="15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  <c r="AA363" s="12"/>
    </row>
    <row r="364" spans="1:27" ht="14.25" customHeight="1">
      <c r="A364" s="12"/>
      <c r="B364" s="13"/>
      <c r="C364" s="14"/>
      <c r="D364" s="15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  <c r="AA364" s="12"/>
    </row>
    <row r="365" spans="1:27" ht="14.25" customHeight="1">
      <c r="A365" s="12"/>
      <c r="B365" s="13"/>
      <c r="C365" s="14"/>
      <c r="D365" s="15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  <c r="AA365" s="12"/>
    </row>
    <row r="366" spans="1:27" ht="14.25" customHeight="1">
      <c r="A366" s="12"/>
      <c r="B366" s="13"/>
      <c r="C366" s="14"/>
      <c r="D366" s="15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  <c r="AA366" s="12"/>
    </row>
    <row r="367" spans="1:27" ht="14.25" customHeight="1">
      <c r="A367" s="12"/>
      <c r="B367" s="13"/>
      <c r="C367" s="14"/>
      <c r="D367" s="15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  <c r="AA367" s="12"/>
    </row>
    <row r="368" spans="1:27" ht="14.25" customHeight="1">
      <c r="A368" s="12"/>
      <c r="B368" s="13"/>
      <c r="C368" s="14"/>
      <c r="D368" s="15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  <c r="AA368" s="12"/>
    </row>
    <row r="369" spans="1:27" ht="14.25" customHeight="1">
      <c r="A369" s="12"/>
      <c r="B369" s="13"/>
      <c r="C369" s="14"/>
      <c r="D369" s="15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  <c r="AA369" s="12"/>
    </row>
    <row r="370" spans="1:27" ht="14.25" customHeight="1">
      <c r="A370" s="12"/>
      <c r="B370" s="13"/>
      <c r="C370" s="14"/>
      <c r="D370" s="15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  <c r="AA370" s="12"/>
    </row>
    <row r="371" spans="1:27" ht="14.25" customHeight="1">
      <c r="A371" s="12"/>
      <c r="B371" s="13"/>
      <c r="C371" s="14"/>
      <c r="D371" s="15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  <c r="AA371" s="12"/>
    </row>
    <row r="372" spans="1:27" ht="14.25" customHeight="1">
      <c r="A372" s="12"/>
      <c r="B372" s="13"/>
      <c r="C372" s="14"/>
      <c r="D372" s="15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  <c r="AA372" s="12"/>
    </row>
    <row r="373" spans="1:27" ht="14.25" customHeight="1">
      <c r="A373" s="12"/>
      <c r="B373" s="13"/>
      <c r="C373" s="14"/>
      <c r="D373" s="15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  <c r="AA373" s="12"/>
    </row>
    <row r="374" spans="1:27" ht="14.25" customHeight="1">
      <c r="A374" s="12"/>
      <c r="B374" s="13"/>
      <c r="C374" s="14"/>
      <c r="D374" s="15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  <c r="AA374" s="12"/>
    </row>
    <row r="375" spans="1:27" ht="14.25" customHeight="1">
      <c r="A375" s="12"/>
      <c r="B375" s="13"/>
      <c r="C375" s="14"/>
      <c r="D375" s="15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  <c r="AA375" s="12"/>
    </row>
    <row r="376" spans="1:27" ht="14.25" customHeight="1">
      <c r="A376" s="12"/>
      <c r="B376" s="13"/>
      <c r="C376" s="14"/>
      <c r="D376" s="15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  <c r="AA376" s="12"/>
    </row>
    <row r="377" spans="1:27" ht="14.25" customHeight="1">
      <c r="A377" s="12"/>
      <c r="B377" s="13"/>
      <c r="C377" s="14"/>
      <c r="D377" s="15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  <c r="AA377" s="12"/>
    </row>
    <row r="378" spans="1:27" ht="14.25" customHeight="1">
      <c r="A378" s="12"/>
      <c r="B378" s="13"/>
      <c r="C378" s="14"/>
      <c r="D378" s="15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  <c r="AA378" s="12"/>
    </row>
    <row r="379" spans="1:27" ht="14.25" customHeight="1">
      <c r="A379" s="12"/>
      <c r="B379" s="13"/>
      <c r="C379" s="14"/>
      <c r="D379" s="15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  <c r="AA379" s="12"/>
    </row>
    <row r="380" spans="1:27" ht="14.25" customHeight="1">
      <c r="A380" s="12"/>
      <c r="B380" s="13"/>
      <c r="C380" s="14"/>
      <c r="D380" s="15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  <c r="AA380" s="12"/>
    </row>
    <row r="381" spans="1:27" ht="14.25" customHeight="1">
      <c r="A381" s="12"/>
      <c r="B381" s="13"/>
      <c r="C381" s="14"/>
      <c r="D381" s="15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  <c r="AA381" s="12"/>
    </row>
    <row r="382" spans="1:27" ht="14.25" customHeight="1">
      <c r="A382" s="12"/>
      <c r="B382" s="13"/>
      <c r="C382" s="14"/>
      <c r="D382" s="15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  <c r="AA382" s="12"/>
    </row>
    <row r="383" spans="1:27" ht="14.25" customHeight="1">
      <c r="A383" s="12"/>
      <c r="B383" s="13"/>
      <c r="C383" s="14"/>
      <c r="D383" s="15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  <c r="AA383" s="12"/>
    </row>
    <row r="384" spans="1:27" ht="14.25" customHeight="1">
      <c r="A384" s="12"/>
      <c r="B384" s="13"/>
      <c r="C384" s="14"/>
      <c r="D384" s="15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  <c r="AA384" s="12"/>
    </row>
    <row r="385" spans="1:27" ht="14.25" customHeight="1">
      <c r="A385" s="12"/>
      <c r="B385" s="13"/>
      <c r="C385" s="14"/>
      <c r="D385" s="15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  <c r="AA385" s="12"/>
    </row>
    <row r="386" spans="1:27" ht="14.25" customHeight="1">
      <c r="A386" s="12"/>
      <c r="B386" s="13"/>
      <c r="C386" s="14"/>
      <c r="D386" s="15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  <c r="AA386" s="12"/>
    </row>
    <row r="387" spans="1:27" ht="14.25" customHeight="1">
      <c r="A387" s="12"/>
      <c r="B387" s="13"/>
      <c r="C387" s="14"/>
      <c r="D387" s="15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  <c r="AA387" s="12"/>
    </row>
    <row r="388" spans="1:27" ht="14.25" customHeight="1">
      <c r="A388" s="12"/>
      <c r="B388" s="13"/>
      <c r="C388" s="14"/>
      <c r="D388" s="15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  <c r="AA388" s="12"/>
    </row>
    <row r="389" spans="1:27" ht="14.25" customHeight="1">
      <c r="A389" s="12"/>
      <c r="B389" s="13"/>
      <c r="C389" s="14"/>
      <c r="D389" s="15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  <c r="AA389" s="12"/>
    </row>
    <row r="390" spans="1:27" ht="14.25" customHeight="1">
      <c r="A390" s="12"/>
      <c r="B390" s="13"/>
      <c r="C390" s="14"/>
      <c r="D390" s="15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  <c r="AA390" s="12"/>
    </row>
    <row r="391" spans="1:27" ht="14.25" customHeight="1">
      <c r="A391" s="12"/>
      <c r="B391" s="13"/>
      <c r="C391" s="14"/>
      <c r="D391" s="15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  <c r="AA391" s="12"/>
    </row>
    <row r="392" spans="1:27" ht="14.25" customHeight="1">
      <c r="A392" s="12"/>
      <c r="B392" s="13"/>
      <c r="C392" s="14"/>
      <c r="D392" s="15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  <c r="AA392" s="12"/>
    </row>
    <row r="393" spans="1:27" ht="14.25" customHeight="1">
      <c r="A393" s="12"/>
      <c r="B393" s="13"/>
      <c r="C393" s="14"/>
      <c r="D393" s="15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  <c r="AA393" s="12"/>
    </row>
    <row r="394" spans="1:27" ht="14.25" customHeight="1">
      <c r="A394" s="12"/>
      <c r="B394" s="13"/>
      <c r="C394" s="14"/>
      <c r="D394" s="15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  <c r="AA394" s="12"/>
    </row>
    <row r="395" spans="1:27" ht="14.25" customHeight="1">
      <c r="A395" s="12"/>
      <c r="B395" s="13"/>
      <c r="C395" s="14"/>
      <c r="D395" s="15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  <c r="AA395" s="12"/>
    </row>
    <row r="396" spans="1:27" ht="14.25" customHeight="1">
      <c r="A396" s="12"/>
      <c r="B396" s="13"/>
      <c r="C396" s="14"/>
      <c r="D396" s="15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  <c r="AA396" s="12"/>
    </row>
    <row r="397" spans="1:27" ht="14.25" customHeight="1">
      <c r="A397" s="12"/>
      <c r="B397" s="13"/>
      <c r="C397" s="14"/>
      <c r="D397" s="15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  <c r="AA397" s="12"/>
    </row>
    <row r="398" spans="1:27" ht="14.25" customHeight="1">
      <c r="A398" s="12"/>
      <c r="B398" s="13"/>
      <c r="C398" s="14"/>
      <c r="D398" s="15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  <c r="AA398" s="12"/>
    </row>
    <row r="399" spans="1:27" ht="14.25" customHeight="1">
      <c r="A399" s="12"/>
      <c r="B399" s="13"/>
      <c r="C399" s="14"/>
      <c r="D399" s="15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  <c r="AA399" s="12"/>
    </row>
    <row r="400" spans="1:27" ht="14.25" customHeight="1">
      <c r="A400" s="12"/>
      <c r="B400" s="13"/>
      <c r="C400" s="14"/>
      <c r="D400" s="15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  <c r="AA400" s="12"/>
    </row>
    <row r="401" spans="1:27" ht="14.25" customHeight="1">
      <c r="A401" s="12"/>
      <c r="B401" s="13"/>
      <c r="C401" s="14"/>
      <c r="D401" s="15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  <c r="AA401" s="12"/>
    </row>
    <row r="402" spans="1:27" ht="14.25" customHeight="1">
      <c r="A402" s="12"/>
      <c r="B402" s="13"/>
      <c r="C402" s="14"/>
      <c r="D402" s="15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  <c r="AA402" s="12"/>
    </row>
    <row r="403" spans="1:27" ht="14.25" customHeight="1">
      <c r="A403" s="12"/>
      <c r="B403" s="13"/>
      <c r="C403" s="14"/>
      <c r="D403" s="15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  <c r="AA403" s="12"/>
    </row>
    <row r="404" spans="1:27" ht="14.25" customHeight="1">
      <c r="A404" s="12"/>
      <c r="B404" s="13"/>
      <c r="C404" s="14"/>
      <c r="D404" s="15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  <c r="AA404" s="12"/>
    </row>
    <row r="405" spans="1:27" ht="14.25" customHeight="1">
      <c r="A405" s="12"/>
      <c r="B405" s="13"/>
      <c r="C405" s="14"/>
      <c r="D405" s="15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  <c r="AA405" s="12"/>
    </row>
    <row r="406" spans="1:27" ht="14.25" customHeight="1">
      <c r="A406" s="12"/>
      <c r="B406" s="13"/>
      <c r="C406" s="14"/>
      <c r="D406" s="15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  <c r="AA406" s="12"/>
    </row>
    <row r="407" spans="1:27" ht="14.25" customHeight="1">
      <c r="A407" s="12"/>
      <c r="B407" s="13"/>
      <c r="C407" s="14"/>
      <c r="D407" s="15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  <c r="AA407" s="12"/>
    </row>
    <row r="408" spans="1:27" ht="14.25" customHeight="1">
      <c r="A408" s="12"/>
      <c r="B408" s="13"/>
      <c r="C408" s="14"/>
      <c r="D408" s="15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  <c r="AA408" s="12"/>
    </row>
    <row r="409" spans="1:27" ht="14.25" customHeight="1">
      <c r="A409" s="12"/>
      <c r="B409" s="13"/>
      <c r="C409" s="14"/>
      <c r="D409" s="15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  <c r="AA409" s="12"/>
    </row>
    <row r="410" spans="1:27" ht="14.25" customHeight="1">
      <c r="A410" s="12"/>
      <c r="B410" s="13"/>
      <c r="C410" s="14"/>
      <c r="D410" s="15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  <c r="AA410" s="12"/>
    </row>
    <row r="411" spans="1:27" ht="14.25" customHeight="1">
      <c r="A411" s="12"/>
      <c r="B411" s="13"/>
      <c r="C411" s="14"/>
      <c r="D411" s="15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  <c r="AA411" s="12"/>
    </row>
    <row r="412" spans="1:27" ht="14.25" customHeight="1">
      <c r="A412" s="12"/>
      <c r="B412" s="13"/>
      <c r="C412" s="14"/>
      <c r="D412" s="15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  <c r="AA412" s="12"/>
    </row>
    <row r="413" spans="1:27" ht="14.25" customHeight="1">
      <c r="A413" s="12"/>
      <c r="B413" s="13"/>
      <c r="C413" s="14"/>
      <c r="D413" s="15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  <c r="AA413" s="12"/>
    </row>
    <row r="414" spans="1:27" ht="14.25" customHeight="1">
      <c r="A414" s="12"/>
      <c r="B414" s="13"/>
      <c r="C414" s="14"/>
      <c r="D414" s="15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  <c r="AA414" s="12"/>
    </row>
    <row r="415" spans="1:27" ht="14.25" customHeight="1">
      <c r="A415" s="12"/>
      <c r="B415" s="13"/>
      <c r="C415" s="14"/>
      <c r="D415" s="15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  <c r="AA415" s="12"/>
    </row>
    <row r="416" spans="1:27" ht="14.25" customHeight="1">
      <c r="A416" s="12"/>
      <c r="B416" s="13"/>
      <c r="C416" s="14"/>
      <c r="D416" s="15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  <c r="AA416" s="12"/>
    </row>
    <row r="417" spans="1:27" ht="14.25" customHeight="1">
      <c r="A417" s="12"/>
      <c r="B417" s="13"/>
      <c r="C417" s="14"/>
      <c r="D417" s="15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  <c r="AA417" s="12"/>
    </row>
    <row r="418" spans="1:27" ht="14.25" customHeight="1">
      <c r="A418" s="12"/>
      <c r="B418" s="13"/>
      <c r="C418" s="14"/>
      <c r="D418" s="15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  <c r="AA418" s="12"/>
    </row>
    <row r="419" spans="1:27" ht="14.25" customHeight="1">
      <c r="A419" s="12"/>
      <c r="B419" s="13"/>
      <c r="C419" s="14"/>
      <c r="D419" s="15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  <c r="AA419" s="12"/>
    </row>
    <row r="420" spans="1:27" ht="14.25" customHeight="1">
      <c r="A420" s="12"/>
      <c r="B420" s="13"/>
      <c r="C420" s="14"/>
      <c r="D420" s="15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  <c r="AA420" s="12"/>
    </row>
    <row r="421" spans="1:27" ht="14.25" customHeight="1">
      <c r="A421" s="12"/>
      <c r="B421" s="13"/>
      <c r="C421" s="14"/>
      <c r="D421" s="15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  <c r="AA421" s="12"/>
    </row>
    <row r="422" spans="1:27" ht="14.25" customHeight="1">
      <c r="A422" s="12"/>
      <c r="B422" s="13"/>
      <c r="C422" s="14"/>
      <c r="D422" s="15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  <c r="AA422" s="12"/>
    </row>
    <row r="423" spans="1:27" ht="14.25" customHeight="1">
      <c r="A423" s="12"/>
      <c r="B423" s="13"/>
      <c r="C423" s="14"/>
      <c r="D423" s="15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  <c r="AA423" s="12"/>
    </row>
    <row r="424" spans="1:27" ht="14.25" customHeight="1">
      <c r="A424" s="12"/>
      <c r="B424" s="13"/>
      <c r="C424" s="14"/>
      <c r="D424" s="15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  <c r="AA424" s="12"/>
    </row>
    <row r="425" spans="1:27" ht="14.25" customHeight="1">
      <c r="A425" s="12"/>
      <c r="B425" s="13"/>
      <c r="C425" s="14"/>
      <c r="D425" s="15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  <c r="AA425" s="12"/>
    </row>
    <row r="426" spans="1:27" ht="14.25" customHeight="1">
      <c r="A426" s="12"/>
      <c r="B426" s="13"/>
      <c r="C426" s="14"/>
      <c r="D426" s="15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  <c r="AA426" s="12"/>
    </row>
    <row r="427" spans="1:27" ht="14.25" customHeight="1">
      <c r="A427" s="12"/>
      <c r="B427" s="13"/>
      <c r="C427" s="14"/>
      <c r="D427" s="15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  <c r="AA427" s="12"/>
    </row>
    <row r="428" spans="1:27" ht="14.25" customHeight="1">
      <c r="A428" s="12"/>
      <c r="B428" s="13"/>
      <c r="C428" s="14"/>
      <c r="D428" s="15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  <c r="AA428" s="12"/>
    </row>
    <row r="429" spans="1:27" ht="14.25" customHeight="1">
      <c r="A429" s="12"/>
      <c r="B429" s="13"/>
      <c r="C429" s="14"/>
      <c r="D429" s="15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  <c r="AA429" s="12"/>
    </row>
    <row r="430" spans="1:27" ht="14.25" customHeight="1">
      <c r="A430" s="12"/>
      <c r="B430" s="13"/>
      <c r="C430" s="14"/>
      <c r="D430" s="15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  <c r="AA430" s="12"/>
    </row>
    <row r="431" spans="1:27" ht="14.25" customHeight="1">
      <c r="A431" s="12"/>
      <c r="B431" s="13"/>
      <c r="C431" s="14"/>
      <c r="D431" s="15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  <c r="AA431" s="12"/>
    </row>
    <row r="432" spans="1:27" ht="14.25" customHeight="1">
      <c r="A432" s="12"/>
      <c r="B432" s="13"/>
      <c r="C432" s="14"/>
      <c r="D432" s="15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  <c r="AA432" s="12"/>
    </row>
    <row r="433" spans="1:27" ht="14.25" customHeight="1">
      <c r="A433" s="12"/>
      <c r="B433" s="13"/>
      <c r="C433" s="14"/>
      <c r="D433" s="15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  <c r="AA433" s="12"/>
    </row>
    <row r="434" spans="1:27" ht="14.25" customHeight="1">
      <c r="A434" s="12"/>
      <c r="B434" s="13"/>
      <c r="C434" s="14"/>
      <c r="D434" s="15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  <c r="AA434" s="12"/>
    </row>
    <row r="435" spans="1:27" ht="14.25" customHeight="1">
      <c r="A435" s="12"/>
      <c r="B435" s="13"/>
      <c r="C435" s="14"/>
      <c r="D435" s="15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  <c r="AA435" s="12"/>
    </row>
    <row r="436" spans="1:27" ht="14.25" customHeight="1">
      <c r="A436" s="12"/>
      <c r="B436" s="13"/>
      <c r="C436" s="14"/>
      <c r="D436" s="15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  <c r="AA436" s="12"/>
    </row>
    <row r="437" spans="1:27" ht="14.25" customHeight="1">
      <c r="A437" s="12"/>
      <c r="B437" s="13"/>
      <c r="C437" s="14"/>
      <c r="D437" s="15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  <c r="AA437" s="12"/>
    </row>
    <row r="438" spans="1:27" ht="14.25" customHeight="1">
      <c r="A438" s="12"/>
      <c r="B438" s="13"/>
      <c r="C438" s="14"/>
      <c r="D438" s="15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  <c r="AA438" s="12"/>
    </row>
    <row r="439" spans="1:27" ht="14.25" customHeight="1">
      <c r="A439" s="12"/>
      <c r="B439" s="13"/>
      <c r="C439" s="14"/>
      <c r="D439" s="15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  <c r="AA439" s="12"/>
    </row>
    <row r="440" spans="1:27" ht="14.25" customHeight="1">
      <c r="A440" s="12"/>
      <c r="B440" s="13"/>
      <c r="C440" s="14"/>
      <c r="D440" s="15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  <c r="AA440" s="12"/>
    </row>
    <row r="441" spans="1:27" ht="14.25" customHeight="1">
      <c r="A441" s="12"/>
      <c r="B441" s="13"/>
      <c r="C441" s="14"/>
      <c r="D441" s="15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  <c r="AA441" s="12"/>
    </row>
    <row r="442" spans="1:27" ht="14.25" customHeight="1">
      <c r="A442" s="12"/>
      <c r="B442" s="13"/>
      <c r="C442" s="14"/>
      <c r="D442" s="15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  <c r="AA442" s="12"/>
    </row>
    <row r="443" spans="1:27" ht="14.25" customHeight="1">
      <c r="A443" s="12"/>
      <c r="B443" s="13"/>
      <c r="C443" s="14"/>
      <c r="D443" s="15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  <c r="AA443" s="12"/>
    </row>
    <row r="444" spans="1:27" ht="14.25" customHeight="1">
      <c r="A444" s="12"/>
      <c r="B444" s="13"/>
      <c r="C444" s="14"/>
      <c r="D444" s="15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  <c r="AA444" s="12"/>
    </row>
    <row r="445" spans="1:27" ht="14.25" customHeight="1">
      <c r="A445" s="12"/>
      <c r="B445" s="13"/>
      <c r="C445" s="14"/>
      <c r="D445" s="15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  <c r="AA445" s="12"/>
    </row>
    <row r="446" spans="1:27" ht="14.25" customHeight="1">
      <c r="A446" s="12"/>
      <c r="B446" s="13"/>
      <c r="C446" s="14"/>
      <c r="D446" s="15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  <c r="AA446" s="12"/>
    </row>
    <row r="447" spans="1:27" ht="14.25" customHeight="1">
      <c r="A447" s="12"/>
      <c r="B447" s="13"/>
      <c r="C447" s="14"/>
      <c r="D447" s="15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  <c r="AA447" s="12"/>
    </row>
    <row r="448" spans="1:27" ht="14.25" customHeight="1">
      <c r="A448" s="12"/>
      <c r="B448" s="13"/>
      <c r="C448" s="14"/>
      <c r="D448" s="15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  <c r="AA448" s="12"/>
    </row>
    <row r="449" spans="1:27" ht="14.25" customHeight="1">
      <c r="A449" s="12"/>
      <c r="B449" s="13"/>
      <c r="C449" s="14"/>
      <c r="D449" s="15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  <c r="AA449" s="12"/>
    </row>
    <row r="450" spans="1:27" ht="14.25" customHeight="1">
      <c r="A450" s="12"/>
      <c r="B450" s="13"/>
      <c r="C450" s="14"/>
      <c r="D450" s="15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  <c r="AA450" s="12"/>
    </row>
    <row r="451" spans="1:27" ht="14.25" customHeight="1">
      <c r="A451" s="12"/>
      <c r="B451" s="13"/>
      <c r="C451" s="14"/>
      <c r="D451" s="15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  <c r="AA451" s="12"/>
    </row>
    <row r="452" spans="1:27" ht="14.25" customHeight="1">
      <c r="A452" s="12"/>
      <c r="B452" s="13"/>
      <c r="C452" s="14"/>
      <c r="D452" s="15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  <c r="AA452" s="12"/>
    </row>
    <row r="453" spans="1:27" ht="14.25" customHeight="1">
      <c r="A453" s="12"/>
      <c r="B453" s="13"/>
      <c r="C453" s="14"/>
      <c r="D453" s="15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  <c r="AA453" s="12"/>
    </row>
    <row r="454" spans="1:27" ht="14.25" customHeight="1">
      <c r="A454" s="12"/>
      <c r="B454" s="13"/>
      <c r="C454" s="14"/>
      <c r="D454" s="15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  <c r="AA454" s="12"/>
    </row>
    <row r="455" spans="1:27" ht="14.25" customHeight="1">
      <c r="A455" s="12"/>
      <c r="B455" s="13"/>
      <c r="C455" s="14"/>
      <c r="D455" s="15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  <c r="AA455" s="12"/>
    </row>
    <row r="456" spans="1:27" ht="14.25" customHeight="1">
      <c r="A456" s="12"/>
      <c r="B456" s="13"/>
      <c r="C456" s="14"/>
      <c r="D456" s="15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  <c r="AA456" s="12"/>
    </row>
    <row r="457" spans="1:27" ht="14.25" customHeight="1">
      <c r="A457" s="12"/>
      <c r="B457" s="13"/>
      <c r="C457" s="14"/>
      <c r="D457" s="15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  <c r="AA457" s="12"/>
    </row>
    <row r="458" spans="1:27" ht="14.25" customHeight="1">
      <c r="A458" s="12"/>
      <c r="B458" s="13"/>
      <c r="C458" s="14"/>
      <c r="D458" s="15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  <c r="AA458" s="12"/>
    </row>
    <row r="459" spans="1:27" ht="14.25" customHeight="1">
      <c r="A459" s="12"/>
      <c r="B459" s="13"/>
      <c r="C459" s="14"/>
      <c r="D459" s="15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  <c r="AA459" s="12"/>
    </row>
    <row r="460" spans="1:27" ht="14.25" customHeight="1">
      <c r="A460" s="12"/>
      <c r="B460" s="13"/>
      <c r="C460" s="14"/>
      <c r="D460" s="15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  <c r="AA460" s="12"/>
    </row>
    <row r="461" spans="1:27" ht="14.25" customHeight="1">
      <c r="A461" s="12"/>
      <c r="B461" s="13"/>
      <c r="C461" s="14"/>
      <c r="D461" s="15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  <c r="AA461" s="12"/>
    </row>
    <row r="462" spans="1:27" ht="14.25" customHeight="1">
      <c r="A462" s="12"/>
      <c r="B462" s="13"/>
      <c r="C462" s="14"/>
      <c r="D462" s="15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  <c r="AA462" s="12"/>
    </row>
    <row r="463" spans="1:27" ht="14.25" customHeight="1">
      <c r="A463" s="12"/>
      <c r="B463" s="13"/>
      <c r="C463" s="14"/>
      <c r="D463" s="15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  <c r="AA463" s="12"/>
    </row>
    <row r="464" spans="1:27" ht="14.25" customHeight="1">
      <c r="A464" s="12"/>
      <c r="B464" s="13"/>
      <c r="C464" s="14"/>
      <c r="D464" s="15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  <c r="AA464" s="12"/>
    </row>
    <row r="465" spans="1:27" ht="14.25" customHeight="1">
      <c r="A465" s="12"/>
      <c r="B465" s="13"/>
      <c r="C465" s="14"/>
      <c r="D465" s="15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  <c r="AA465" s="12"/>
    </row>
    <row r="466" spans="1:27" ht="14.25" customHeight="1">
      <c r="A466" s="12"/>
      <c r="B466" s="13"/>
      <c r="C466" s="14"/>
      <c r="D466" s="15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  <c r="AA466" s="12"/>
    </row>
    <row r="467" spans="1:27" ht="14.25" customHeight="1">
      <c r="A467" s="12"/>
      <c r="B467" s="13"/>
      <c r="C467" s="14"/>
      <c r="D467" s="15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  <c r="AA467" s="12"/>
    </row>
    <row r="468" spans="1:27" ht="14.25" customHeight="1">
      <c r="A468" s="12"/>
      <c r="B468" s="13"/>
      <c r="C468" s="14"/>
      <c r="D468" s="15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  <c r="AA468" s="12"/>
    </row>
    <row r="469" spans="1:27" ht="14.25" customHeight="1">
      <c r="A469" s="12"/>
      <c r="B469" s="13"/>
      <c r="C469" s="14"/>
      <c r="D469" s="15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  <c r="AA469" s="12"/>
    </row>
    <row r="470" spans="1:27" ht="14.25" customHeight="1">
      <c r="A470" s="12"/>
      <c r="B470" s="13"/>
      <c r="C470" s="14"/>
      <c r="D470" s="15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  <c r="AA470" s="12"/>
    </row>
    <row r="471" spans="1:27" ht="14.25" customHeight="1">
      <c r="A471" s="12"/>
      <c r="B471" s="13"/>
      <c r="C471" s="14"/>
      <c r="D471" s="15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  <c r="AA471" s="12"/>
    </row>
    <row r="472" spans="1:27" ht="14.25" customHeight="1">
      <c r="A472" s="12"/>
      <c r="B472" s="13"/>
      <c r="C472" s="14"/>
      <c r="D472" s="15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  <c r="AA472" s="12"/>
    </row>
    <row r="473" spans="1:27" ht="14.25" customHeight="1">
      <c r="A473" s="12"/>
      <c r="B473" s="13"/>
      <c r="C473" s="14"/>
      <c r="D473" s="15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  <c r="AA473" s="12"/>
    </row>
    <row r="474" spans="1:27" ht="14.25" customHeight="1">
      <c r="A474" s="12"/>
      <c r="B474" s="13"/>
      <c r="C474" s="14"/>
      <c r="D474" s="15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  <c r="AA474" s="12"/>
    </row>
    <row r="475" spans="1:27" ht="14.25" customHeight="1">
      <c r="A475" s="12"/>
      <c r="B475" s="13"/>
      <c r="C475" s="14"/>
      <c r="D475" s="15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  <c r="AA475" s="12"/>
    </row>
    <row r="476" spans="1:27" ht="14.25" customHeight="1">
      <c r="A476" s="12"/>
      <c r="B476" s="13"/>
      <c r="C476" s="14"/>
      <c r="D476" s="15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  <c r="AA476" s="12"/>
    </row>
    <row r="477" spans="1:27" ht="14.25" customHeight="1">
      <c r="A477" s="12"/>
      <c r="B477" s="13"/>
      <c r="C477" s="14"/>
      <c r="D477" s="15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  <c r="AA477" s="12"/>
    </row>
    <row r="478" spans="1:27" ht="14.25" customHeight="1">
      <c r="A478" s="12"/>
      <c r="B478" s="13"/>
      <c r="C478" s="14"/>
      <c r="D478" s="15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  <c r="AA478" s="12"/>
    </row>
    <row r="479" spans="1:27" ht="14.25" customHeight="1">
      <c r="A479" s="12"/>
      <c r="B479" s="13"/>
      <c r="C479" s="14"/>
      <c r="D479" s="15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  <c r="AA479" s="12"/>
    </row>
    <row r="480" spans="1:27" ht="14.25" customHeight="1">
      <c r="A480" s="12"/>
      <c r="B480" s="13"/>
      <c r="C480" s="14"/>
      <c r="D480" s="15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  <c r="AA480" s="12"/>
    </row>
    <row r="481" spans="1:27" ht="14.25" customHeight="1">
      <c r="A481" s="12"/>
      <c r="B481" s="13"/>
      <c r="C481" s="14"/>
      <c r="D481" s="15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  <c r="AA481" s="12"/>
    </row>
    <row r="482" spans="1:27" ht="14.25" customHeight="1">
      <c r="A482" s="12"/>
      <c r="B482" s="13"/>
      <c r="C482" s="14"/>
      <c r="D482" s="15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  <c r="AA482" s="12"/>
    </row>
    <row r="483" spans="1:27" ht="14.25" customHeight="1">
      <c r="A483" s="12"/>
      <c r="B483" s="13"/>
      <c r="C483" s="14"/>
      <c r="D483" s="15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  <c r="AA483" s="12"/>
    </row>
    <row r="484" spans="1:27" ht="14.25" customHeight="1">
      <c r="A484" s="12"/>
      <c r="B484" s="13"/>
      <c r="C484" s="14"/>
      <c r="D484" s="15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  <c r="AA484" s="12"/>
    </row>
    <row r="485" spans="1:27" ht="14.25" customHeight="1">
      <c r="A485" s="12"/>
      <c r="B485" s="13"/>
      <c r="C485" s="14"/>
      <c r="D485" s="15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  <c r="AA485" s="12"/>
    </row>
    <row r="486" spans="1:27" ht="14.25" customHeight="1">
      <c r="A486" s="12"/>
      <c r="B486" s="13"/>
      <c r="C486" s="14"/>
      <c r="D486" s="15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  <c r="AA486" s="12"/>
    </row>
    <row r="487" spans="1:27" ht="14.25" customHeight="1">
      <c r="A487" s="12"/>
      <c r="B487" s="13"/>
      <c r="C487" s="14"/>
      <c r="D487" s="15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  <c r="AA487" s="12"/>
    </row>
    <row r="488" spans="1:27" ht="14.25" customHeight="1">
      <c r="A488" s="12"/>
      <c r="B488" s="13"/>
      <c r="C488" s="14"/>
      <c r="D488" s="15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  <c r="AA488" s="12"/>
    </row>
    <row r="489" spans="1:27" ht="14.25" customHeight="1">
      <c r="A489" s="12"/>
      <c r="B489" s="13"/>
      <c r="C489" s="14"/>
      <c r="D489" s="15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  <c r="AA489" s="12"/>
    </row>
    <row r="490" spans="1:27" ht="14.25" customHeight="1">
      <c r="A490" s="12"/>
      <c r="B490" s="13"/>
      <c r="C490" s="14"/>
      <c r="D490" s="15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  <c r="AA490" s="12"/>
    </row>
    <row r="491" spans="1:27" ht="14.25" customHeight="1">
      <c r="A491" s="12"/>
      <c r="B491" s="13"/>
      <c r="C491" s="14"/>
      <c r="D491" s="15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  <c r="AA491" s="12"/>
    </row>
    <row r="492" spans="1:27" ht="14.25" customHeight="1">
      <c r="A492" s="12"/>
      <c r="B492" s="13"/>
      <c r="C492" s="14"/>
      <c r="D492" s="15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  <c r="AA492" s="12"/>
    </row>
    <row r="493" spans="1:27" ht="14.25" customHeight="1">
      <c r="A493" s="12"/>
      <c r="B493" s="13"/>
      <c r="C493" s="14"/>
      <c r="D493" s="15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  <c r="AA493" s="12"/>
    </row>
    <row r="494" spans="1:27" ht="14.25" customHeight="1">
      <c r="A494" s="12"/>
      <c r="B494" s="13"/>
      <c r="C494" s="14"/>
      <c r="D494" s="15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  <c r="AA494" s="12"/>
    </row>
    <row r="495" spans="1:27" ht="14.25" customHeight="1">
      <c r="A495" s="12"/>
      <c r="B495" s="13"/>
      <c r="C495" s="14"/>
      <c r="D495" s="15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  <c r="AA495" s="12"/>
    </row>
    <row r="496" spans="1:27" ht="14.25" customHeight="1">
      <c r="A496" s="12"/>
      <c r="B496" s="13"/>
      <c r="C496" s="14"/>
      <c r="D496" s="15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  <c r="AA496" s="12"/>
    </row>
    <row r="497" spans="1:27" ht="14.25" customHeight="1">
      <c r="A497" s="12"/>
      <c r="B497" s="13"/>
      <c r="C497" s="14"/>
      <c r="D497" s="15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  <c r="AA497" s="12"/>
    </row>
    <row r="498" spans="1:27" ht="14.25" customHeight="1">
      <c r="A498" s="12"/>
      <c r="B498" s="13"/>
      <c r="C498" s="14"/>
      <c r="D498" s="15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  <c r="AA498" s="12"/>
    </row>
    <row r="499" spans="1:27" ht="14.25" customHeight="1">
      <c r="A499" s="12"/>
      <c r="B499" s="13"/>
      <c r="C499" s="14"/>
      <c r="D499" s="15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  <c r="AA499" s="12"/>
    </row>
    <row r="500" spans="1:27" ht="14.25" customHeight="1">
      <c r="A500" s="12"/>
      <c r="B500" s="13"/>
      <c r="C500" s="14"/>
      <c r="D500" s="15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  <c r="AA500" s="12"/>
    </row>
    <row r="501" spans="1:27" ht="14.25" customHeight="1">
      <c r="A501" s="12"/>
      <c r="B501" s="13"/>
      <c r="C501" s="14"/>
      <c r="D501" s="15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  <c r="AA501" s="12"/>
    </row>
    <row r="502" spans="1:27" ht="14.25" customHeight="1">
      <c r="A502" s="12"/>
      <c r="B502" s="13"/>
      <c r="C502" s="14"/>
      <c r="D502" s="15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  <c r="AA502" s="12"/>
    </row>
    <row r="503" spans="1:27" ht="14.25" customHeight="1">
      <c r="A503" s="12"/>
      <c r="B503" s="13"/>
      <c r="C503" s="14"/>
      <c r="D503" s="15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  <c r="AA503" s="12"/>
    </row>
    <row r="504" spans="1:27" ht="14.25" customHeight="1">
      <c r="A504" s="12"/>
      <c r="B504" s="13"/>
      <c r="C504" s="14"/>
      <c r="D504" s="15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  <c r="AA504" s="12"/>
    </row>
    <row r="505" spans="1:27" ht="14.25" customHeight="1">
      <c r="A505" s="12"/>
      <c r="B505" s="13"/>
      <c r="C505" s="14"/>
      <c r="D505" s="15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  <c r="AA505" s="12"/>
    </row>
    <row r="506" spans="1:27" ht="14.25" customHeight="1">
      <c r="A506" s="12"/>
      <c r="B506" s="13"/>
      <c r="C506" s="14"/>
      <c r="D506" s="15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  <c r="AA506" s="12"/>
    </row>
    <row r="507" spans="1:27" ht="14.25" customHeight="1">
      <c r="A507" s="12"/>
      <c r="B507" s="13"/>
      <c r="C507" s="14"/>
      <c r="D507" s="15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  <c r="AA507" s="12"/>
    </row>
    <row r="508" spans="1:27" ht="14.25" customHeight="1">
      <c r="A508" s="12"/>
      <c r="B508" s="13"/>
      <c r="C508" s="14"/>
      <c r="D508" s="15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  <c r="AA508" s="12"/>
    </row>
    <row r="509" spans="1:27" ht="14.25" customHeight="1">
      <c r="A509" s="12"/>
      <c r="B509" s="13"/>
      <c r="C509" s="14"/>
      <c r="D509" s="15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  <c r="AA509" s="12"/>
    </row>
    <row r="510" spans="1:27" ht="14.25" customHeight="1">
      <c r="A510" s="12"/>
      <c r="B510" s="13"/>
      <c r="C510" s="14"/>
      <c r="D510" s="15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  <c r="AA510" s="12"/>
    </row>
    <row r="511" spans="1:27" ht="14.25" customHeight="1">
      <c r="A511" s="12"/>
      <c r="B511" s="13"/>
      <c r="C511" s="14"/>
      <c r="D511" s="15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  <c r="AA511" s="12"/>
    </row>
    <row r="512" spans="1:27" ht="14.25" customHeight="1">
      <c r="A512" s="12"/>
      <c r="B512" s="13"/>
      <c r="C512" s="14"/>
      <c r="D512" s="15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  <c r="AA512" s="12"/>
    </row>
    <row r="513" spans="1:27" ht="14.25" customHeight="1">
      <c r="A513" s="12"/>
      <c r="B513" s="13"/>
      <c r="C513" s="14"/>
      <c r="D513" s="15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  <c r="AA513" s="12"/>
    </row>
    <row r="514" spans="1:27" ht="14.25" customHeight="1">
      <c r="A514" s="12"/>
      <c r="B514" s="13"/>
      <c r="C514" s="14"/>
      <c r="D514" s="15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  <c r="AA514" s="12"/>
    </row>
    <row r="515" spans="1:27" ht="14.25" customHeight="1">
      <c r="A515" s="12"/>
      <c r="B515" s="13"/>
      <c r="C515" s="14"/>
      <c r="D515" s="15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  <c r="AA515" s="12"/>
    </row>
    <row r="516" spans="1:27" ht="14.25" customHeight="1">
      <c r="A516" s="12"/>
      <c r="B516" s="13"/>
      <c r="C516" s="14"/>
      <c r="D516" s="15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  <c r="AA516" s="12"/>
    </row>
    <row r="517" spans="1:27" ht="14.25" customHeight="1">
      <c r="A517" s="12"/>
      <c r="B517" s="13"/>
      <c r="C517" s="14"/>
      <c r="D517" s="15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  <c r="AA517" s="12"/>
    </row>
    <row r="518" spans="1:27" ht="14.25" customHeight="1">
      <c r="A518" s="12"/>
      <c r="B518" s="13"/>
      <c r="C518" s="14"/>
      <c r="D518" s="15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  <c r="AA518" s="12"/>
    </row>
    <row r="519" spans="1:27" ht="14.25" customHeight="1">
      <c r="A519" s="12"/>
      <c r="B519" s="13"/>
      <c r="C519" s="14"/>
      <c r="D519" s="15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  <c r="AA519" s="12"/>
    </row>
    <row r="520" spans="1:27" ht="14.25" customHeight="1">
      <c r="A520" s="12"/>
      <c r="B520" s="13"/>
      <c r="C520" s="14"/>
      <c r="D520" s="15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  <c r="AA520" s="12"/>
    </row>
    <row r="521" spans="1:27" ht="14.25" customHeight="1">
      <c r="A521" s="12"/>
      <c r="B521" s="13"/>
      <c r="C521" s="14"/>
      <c r="D521" s="15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  <c r="AA521" s="12"/>
    </row>
    <row r="522" spans="1:27" ht="14.25" customHeight="1">
      <c r="A522" s="12"/>
      <c r="B522" s="13"/>
      <c r="C522" s="14"/>
      <c r="D522" s="15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  <c r="AA522" s="12"/>
    </row>
    <row r="523" spans="1:27" ht="14.25" customHeight="1">
      <c r="A523" s="12"/>
      <c r="B523" s="13"/>
      <c r="C523" s="14"/>
      <c r="D523" s="15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  <c r="AA523" s="12"/>
    </row>
    <row r="524" spans="1:27" ht="14.25" customHeight="1">
      <c r="A524" s="12"/>
      <c r="B524" s="13"/>
      <c r="C524" s="14"/>
      <c r="D524" s="15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  <c r="AA524" s="12"/>
    </row>
    <row r="525" spans="1:27" ht="14.25" customHeight="1">
      <c r="A525" s="12"/>
      <c r="B525" s="13"/>
      <c r="C525" s="14"/>
      <c r="D525" s="15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  <c r="AA525" s="12"/>
    </row>
    <row r="526" spans="1:27" ht="14.25" customHeight="1">
      <c r="A526" s="12"/>
      <c r="B526" s="13"/>
      <c r="C526" s="14"/>
      <c r="D526" s="15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  <c r="AA526" s="12"/>
    </row>
    <row r="527" spans="1:27" ht="14.25" customHeight="1">
      <c r="A527" s="12"/>
      <c r="B527" s="13"/>
      <c r="C527" s="14"/>
      <c r="D527" s="15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  <c r="AA527" s="12"/>
    </row>
    <row r="528" spans="1:27" ht="14.25" customHeight="1">
      <c r="A528" s="12"/>
      <c r="B528" s="13"/>
      <c r="C528" s="14"/>
      <c r="D528" s="15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  <c r="AA528" s="12"/>
    </row>
    <row r="529" spans="1:27" ht="14.25" customHeight="1">
      <c r="A529" s="12"/>
      <c r="B529" s="13"/>
      <c r="C529" s="14"/>
      <c r="D529" s="15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  <c r="AA529" s="12"/>
    </row>
    <row r="530" spans="1:27" ht="14.25" customHeight="1">
      <c r="A530" s="12"/>
      <c r="B530" s="13"/>
      <c r="C530" s="14"/>
      <c r="D530" s="15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  <c r="AA530" s="12"/>
    </row>
    <row r="531" spans="1:27" ht="14.25" customHeight="1">
      <c r="A531" s="12"/>
      <c r="B531" s="13"/>
      <c r="C531" s="14"/>
      <c r="D531" s="15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  <c r="AA531" s="12"/>
    </row>
    <row r="532" spans="1:27" ht="14.25" customHeight="1">
      <c r="A532" s="12"/>
      <c r="B532" s="13"/>
      <c r="C532" s="14"/>
      <c r="D532" s="15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  <c r="AA532" s="12"/>
    </row>
    <row r="533" spans="1:27" ht="14.25" customHeight="1">
      <c r="A533" s="12"/>
      <c r="B533" s="13"/>
      <c r="C533" s="14"/>
      <c r="D533" s="15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  <c r="AA533" s="12"/>
    </row>
    <row r="534" spans="1:27" ht="14.25" customHeight="1">
      <c r="A534" s="12"/>
      <c r="B534" s="13"/>
      <c r="C534" s="14"/>
      <c r="D534" s="15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  <c r="AA534" s="12"/>
    </row>
    <row r="535" spans="1:27" ht="14.25" customHeight="1">
      <c r="A535" s="12"/>
      <c r="B535" s="13"/>
      <c r="C535" s="14"/>
      <c r="D535" s="15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  <c r="AA535" s="12"/>
    </row>
    <row r="536" spans="1:27" ht="14.25" customHeight="1">
      <c r="A536" s="12"/>
      <c r="B536" s="13"/>
      <c r="C536" s="14"/>
      <c r="D536" s="15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  <c r="AA536" s="12"/>
    </row>
    <row r="537" spans="1:27" ht="14.25" customHeight="1">
      <c r="A537" s="12"/>
      <c r="B537" s="13"/>
      <c r="C537" s="14"/>
      <c r="D537" s="15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  <c r="AA537" s="12"/>
    </row>
    <row r="538" spans="1:27" ht="14.25" customHeight="1">
      <c r="A538" s="12"/>
      <c r="B538" s="13"/>
      <c r="C538" s="14"/>
      <c r="D538" s="15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  <c r="AA538" s="12"/>
    </row>
    <row r="539" spans="1:27" ht="14.25" customHeight="1">
      <c r="A539" s="12"/>
      <c r="B539" s="13"/>
      <c r="C539" s="14"/>
      <c r="D539" s="15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  <c r="AA539" s="12"/>
    </row>
    <row r="540" spans="1:27" ht="14.25" customHeight="1">
      <c r="A540" s="12"/>
      <c r="B540" s="13"/>
      <c r="C540" s="14"/>
      <c r="D540" s="15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  <c r="AA540" s="12"/>
    </row>
    <row r="541" spans="1:27" ht="14.25" customHeight="1">
      <c r="A541" s="12"/>
      <c r="B541" s="13"/>
      <c r="C541" s="14"/>
      <c r="D541" s="15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  <c r="AA541" s="12"/>
    </row>
    <row r="542" spans="1:27" ht="14.25" customHeight="1">
      <c r="A542" s="12"/>
      <c r="B542" s="13"/>
      <c r="C542" s="14"/>
      <c r="D542" s="15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  <c r="AA542" s="12"/>
    </row>
    <row r="543" spans="1:27" ht="14.25" customHeight="1">
      <c r="A543" s="12"/>
      <c r="B543" s="13"/>
      <c r="C543" s="14"/>
      <c r="D543" s="15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  <c r="AA543" s="12"/>
    </row>
    <row r="544" spans="1:27" ht="14.25" customHeight="1">
      <c r="A544" s="12"/>
      <c r="B544" s="13"/>
      <c r="C544" s="14"/>
      <c r="D544" s="15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  <c r="AA544" s="12"/>
    </row>
    <row r="545" spans="1:27" ht="14.25" customHeight="1">
      <c r="A545" s="12"/>
      <c r="B545" s="13"/>
      <c r="C545" s="14"/>
      <c r="D545" s="15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  <c r="AA545" s="12"/>
    </row>
    <row r="546" spans="1:27" ht="14.25" customHeight="1">
      <c r="A546" s="12"/>
      <c r="B546" s="13"/>
      <c r="C546" s="14"/>
      <c r="D546" s="15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  <c r="AA546" s="12"/>
    </row>
    <row r="547" spans="1:27" ht="14.25" customHeight="1">
      <c r="A547" s="12"/>
      <c r="B547" s="13"/>
      <c r="C547" s="14"/>
      <c r="D547" s="15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  <c r="AA547" s="12"/>
    </row>
    <row r="548" spans="1:27" ht="14.25" customHeight="1">
      <c r="A548" s="12"/>
      <c r="B548" s="13"/>
      <c r="C548" s="14"/>
      <c r="D548" s="15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  <c r="AA548" s="12"/>
    </row>
    <row r="549" spans="1:27" ht="14.25" customHeight="1">
      <c r="A549" s="12"/>
      <c r="B549" s="13"/>
      <c r="C549" s="14"/>
      <c r="D549" s="15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  <c r="AA549" s="12"/>
    </row>
    <row r="550" spans="1:27" ht="14.25" customHeight="1">
      <c r="A550" s="12"/>
      <c r="B550" s="13"/>
      <c r="C550" s="14"/>
      <c r="D550" s="15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  <c r="AA550" s="12"/>
    </row>
    <row r="551" spans="1:27" ht="14.25" customHeight="1">
      <c r="A551" s="12"/>
      <c r="B551" s="13"/>
      <c r="C551" s="14"/>
      <c r="D551" s="15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  <c r="AA551" s="12"/>
    </row>
    <row r="552" spans="1:27" ht="14.25" customHeight="1">
      <c r="A552" s="12"/>
      <c r="B552" s="13"/>
      <c r="C552" s="14"/>
      <c r="D552" s="15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  <c r="AA552" s="12"/>
    </row>
    <row r="553" spans="1:27" ht="14.25" customHeight="1">
      <c r="A553" s="12"/>
      <c r="B553" s="13"/>
      <c r="C553" s="14"/>
      <c r="D553" s="15"/>
      <c r="E553" s="16"/>
      <c r="F553" s="16"/>
      <c r="G553" s="16"/>
      <c r="H553" s="16"/>
      <c r="I553" s="16"/>
      <c r="J553" s="16"/>
      <c r="K553" s="16"/>
      <c r="L553" s="16"/>
      <c r="M553" s="16"/>
      <c r="N553" s="16"/>
      <c r="O553" s="16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  <c r="AA553" s="12"/>
    </row>
    <row r="554" spans="1:27" ht="14.25" customHeight="1">
      <c r="A554" s="12"/>
      <c r="B554" s="13"/>
      <c r="C554" s="14"/>
      <c r="D554" s="15"/>
      <c r="E554" s="16"/>
      <c r="F554" s="16"/>
      <c r="G554" s="16"/>
      <c r="H554" s="16"/>
      <c r="I554" s="16"/>
      <c r="J554" s="16"/>
      <c r="K554" s="16"/>
      <c r="L554" s="16"/>
      <c r="M554" s="16"/>
      <c r="N554" s="16"/>
      <c r="O554" s="16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  <c r="AA554" s="12"/>
    </row>
    <row r="555" spans="1:27" ht="14.25" customHeight="1">
      <c r="A555" s="12"/>
      <c r="B555" s="13"/>
      <c r="C555" s="14"/>
      <c r="D555" s="15"/>
      <c r="E555" s="16"/>
      <c r="F555" s="16"/>
      <c r="G555" s="16"/>
      <c r="H555" s="16"/>
      <c r="I555" s="16"/>
      <c r="J555" s="16"/>
      <c r="K555" s="16"/>
      <c r="L555" s="16"/>
      <c r="M555" s="16"/>
      <c r="N555" s="16"/>
      <c r="O555" s="16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  <c r="AA555" s="12"/>
    </row>
    <row r="556" spans="1:27" ht="14.25" customHeight="1">
      <c r="A556" s="12"/>
      <c r="B556" s="13"/>
      <c r="C556" s="14"/>
      <c r="D556" s="15"/>
      <c r="E556" s="16"/>
      <c r="F556" s="16"/>
      <c r="G556" s="16"/>
      <c r="H556" s="16"/>
      <c r="I556" s="16"/>
      <c r="J556" s="16"/>
      <c r="K556" s="16"/>
      <c r="L556" s="16"/>
      <c r="M556" s="16"/>
      <c r="N556" s="16"/>
      <c r="O556" s="16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  <c r="AA556" s="12"/>
    </row>
    <row r="557" spans="1:27" ht="14.25" customHeight="1">
      <c r="A557" s="12"/>
      <c r="B557" s="13"/>
      <c r="C557" s="14"/>
      <c r="D557" s="15"/>
      <c r="E557" s="16"/>
      <c r="F557" s="16"/>
      <c r="G557" s="16"/>
      <c r="H557" s="16"/>
      <c r="I557" s="16"/>
      <c r="J557" s="16"/>
      <c r="K557" s="16"/>
      <c r="L557" s="16"/>
      <c r="M557" s="16"/>
      <c r="N557" s="16"/>
      <c r="O557" s="16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  <c r="AA557" s="12"/>
    </row>
    <row r="558" spans="1:27" ht="14.25" customHeight="1">
      <c r="A558" s="12"/>
      <c r="B558" s="13"/>
      <c r="C558" s="14"/>
      <c r="D558" s="15"/>
      <c r="E558" s="16"/>
      <c r="F558" s="16"/>
      <c r="G558" s="16"/>
      <c r="H558" s="16"/>
      <c r="I558" s="16"/>
      <c r="J558" s="16"/>
      <c r="K558" s="16"/>
      <c r="L558" s="16"/>
      <c r="M558" s="16"/>
      <c r="N558" s="16"/>
      <c r="O558" s="16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  <c r="AA558" s="12"/>
    </row>
    <row r="559" spans="1:27" ht="14.25" customHeight="1">
      <c r="A559" s="12"/>
      <c r="B559" s="13"/>
      <c r="C559" s="14"/>
      <c r="D559" s="15"/>
      <c r="E559" s="16"/>
      <c r="F559" s="16"/>
      <c r="G559" s="16"/>
      <c r="H559" s="16"/>
      <c r="I559" s="16"/>
      <c r="J559" s="16"/>
      <c r="K559" s="16"/>
      <c r="L559" s="16"/>
      <c r="M559" s="16"/>
      <c r="N559" s="16"/>
      <c r="O559" s="16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  <c r="AA559" s="12"/>
    </row>
    <row r="560" spans="1:27" ht="14.25" customHeight="1">
      <c r="A560" s="12"/>
      <c r="B560" s="13"/>
      <c r="C560" s="14"/>
      <c r="D560" s="15"/>
      <c r="E560" s="16"/>
      <c r="F560" s="16"/>
      <c r="G560" s="16"/>
      <c r="H560" s="16"/>
      <c r="I560" s="16"/>
      <c r="J560" s="16"/>
      <c r="K560" s="16"/>
      <c r="L560" s="16"/>
      <c r="M560" s="16"/>
      <c r="N560" s="16"/>
      <c r="O560" s="16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  <c r="AA560" s="12"/>
    </row>
    <row r="561" spans="1:27" ht="14.25" customHeight="1">
      <c r="A561" s="12"/>
      <c r="B561" s="13"/>
      <c r="C561" s="14"/>
      <c r="D561" s="15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  <c r="AA561" s="12"/>
    </row>
    <row r="562" spans="1:27" ht="14.25" customHeight="1">
      <c r="A562" s="12"/>
      <c r="B562" s="13"/>
      <c r="C562" s="14"/>
      <c r="D562" s="15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  <c r="AA562" s="12"/>
    </row>
    <row r="563" spans="1:27" ht="14.25" customHeight="1">
      <c r="A563" s="12"/>
      <c r="B563" s="13"/>
      <c r="C563" s="14"/>
      <c r="D563" s="15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  <c r="AA563" s="12"/>
    </row>
    <row r="564" spans="1:27" ht="14.25" customHeight="1">
      <c r="A564" s="12"/>
      <c r="B564" s="13"/>
      <c r="C564" s="14"/>
      <c r="D564" s="15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  <c r="AA564" s="12"/>
    </row>
    <row r="565" spans="1:27" ht="14.25" customHeight="1">
      <c r="A565" s="12"/>
      <c r="B565" s="13"/>
      <c r="C565" s="14"/>
      <c r="D565" s="15"/>
      <c r="E565" s="16"/>
      <c r="F565" s="16"/>
      <c r="G565" s="16"/>
      <c r="H565" s="16"/>
      <c r="I565" s="16"/>
      <c r="J565" s="16"/>
      <c r="K565" s="16"/>
      <c r="L565" s="16"/>
      <c r="M565" s="16"/>
      <c r="N565" s="16"/>
      <c r="O565" s="16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  <c r="AA565" s="12"/>
    </row>
    <row r="566" spans="1:27" ht="14.25" customHeight="1">
      <c r="A566" s="12"/>
      <c r="B566" s="13"/>
      <c r="C566" s="14"/>
      <c r="D566" s="15"/>
      <c r="E566" s="16"/>
      <c r="F566" s="16"/>
      <c r="G566" s="16"/>
      <c r="H566" s="16"/>
      <c r="I566" s="16"/>
      <c r="J566" s="16"/>
      <c r="K566" s="16"/>
      <c r="L566" s="16"/>
      <c r="M566" s="16"/>
      <c r="N566" s="16"/>
      <c r="O566" s="16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  <c r="AA566" s="12"/>
    </row>
    <row r="567" spans="1:27" ht="14.25" customHeight="1">
      <c r="A567" s="12"/>
      <c r="B567" s="13"/>
      <c r="C567" s="14"/>
      <c r="D567" s="15"/>
      <c r="E567" s="16"/>
      <c r="F567" s="16"/>
      <c r="G567" s="16"/>
      <c r="H567" s="16"/>
      <c r="I567" s="16"/>
      <c r="J567" s="16"/>
      <c r="K567" s="16"/>
      <c r="L567" s="16"/>
      <c r="M567" s="16"/>
      <c r="N567" s="16"/>
      <c r="O567" s="16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  <c r="AA567" s="12"/>
    </row>
    <row r="568" spans="1:27" ht="14.25" customHeight="1">
      <c r="A568" s="12"/>
      <c r="B568" s="13"/>
      <c r="C568" s="14"/>
      <c r="D568" s="15"/>
      <c r="E568" s="16"/>
      <c r="F568" s="16"/>
      <c r="G568" s="16"/>
      <c r="H568" s="16"/>
      <c r="I568" s="16"/>
      <c r="J568" s="16"/>
      <c r="K568" s="16"/>
      <c r="L568" s="16"/>
      <c r="M568" s="16"/>
      <c r="N568" s="16"/>
      <c r="O568" s="16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  <c r="AA568" s="12"/>
    </row>
    <row r="569" spans="1:27" ht="14.25" customHeight="1">
      <c r="A569" s="12"/>
      <c r="B569" s="13"/>
      <c r="C569" s="14"/>
      <c r="D569" s="15"/>
      <c r="E569" s="16"/>
      <c r="F569" s="16"/>
      <c r="G569" s="16"/>
      <c r="H569" s="16"/>
      <c r="I569" s="16"/>
      <c r="J569" s="16"/>
      <c r="K569" s="16"/>
      <c r="L569" s="16"/>
      <c r="M569" s="16"/>
      <c r="N569" s="16"/>
      <c r="O569" s="16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  <c r="AA569" s="12"/>
    </row>
    <row r="570" spans="1:27" ht="14.25" customHeight="1">
      <c r="A570" s="12"/>
      <c r="B570" s="13"/>
      <c r="C570" s="14"/>
      <c r="D570" s="15"/>
      <c r="E570" s="16"/>
      <c r="F570" s="16"/>
      <c r="G570" s="16"/>
      <c r="H570" s="16"/>
      <c r="I570" s="16"/>
      <c r="J570" s="16"/>
      <c r="K570" s="16"/>
      <c r="L570" s="16"/>
      <c r="M570" s="16"/>
      <c r="N570" s="16"/>
      <c r="O570" s="16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  <c r="AA570" s="12"/>
    </row>
    <row r="571" spans="1:27" ht="14.25" customHeight="1">
      <c r="A571" s="12"/>
      <c r="B571" s="13"/>
      <c r="C571" s="14"/>
      <c r="D571" s="15"/>
      <c r="E571" s="16"/>
      <c r="F571" s="16"/>
      <c r="G571" s="16"/>
      <c r="H571" s="16"/>
      <c r="I571" s="16"/>
      <c r="J571" s="16"/>
      <c r="K571" s="16"/>
      <c r="L571" s="16"/>
      <c r="M571" s="16"/>
      <c r="N571" s="16"/>
      <c r="O571" s="16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</row>
    <row r="572" spans="1:27" ht="14.25" customHeight="1">
      <c r="A572" s="12"/>
      <c r="B572" s="13"/>
      <c r="C572" s="14"/>
      <c r="D572" s="15"/>
      <c r="E572" s="16"/>
      <c r="F572" s="16"/>
      <c r="G572" s="16"/>
      <c r="H572" s="16"/>
      <c r="I572" s="16"/>
      <c r="J572" s="16"/>
      <c r="K572" s="16"/>
      <c r="L572" s="16"/>
      <c r="M572" s="16"/>
      <c r="N572" s="16"/>
      <c r="O572" s="16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  <c r="AA572" s="12"/>
    </row>
    <row r="573" spans="1:27" ht="14.25" customHeight="1">
      <c r="A573" s="12"/>
      <c r="B573" s="13"/>
      <c r="C573" s="14"/>
      <c r="D573" s="15"/>
      <c r="E573" s="16"/>
      <c r="F573" s="16"/>
      <c r="G573" s="16"/>
      <c r="H573" s="16"/>
      <c r="I573" s="16"/>
      <c r="J573" s="16"/>
      <c r="K573" s="16"/>
      <c r="L573" s="16"/>
      <c r="M573" s="16"/>
      <c r="N573" s="16"/>
      <c r="O573" s="16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  <c r="AA573" s="12"/>
    </row>
    <row r="574" spans="1:27" ht="14.25" customHeight="1">
      <c r="A574" s="12"/>
      <c r="B574" s="13"/>
      <c r="C574" s="14"/>
      <c r="D574" s="15"/>
      <c r="E574" s="16"/>
      <c r="F574" s="16"/>
      <c r="G574" s="16"/>
      <c r="H574" s="16"/>
      <c r="I574" s="16"/>
      <c r="J574" s="16"/>
      <c r="K574" s="16"/>
      <c r="L574" s="16"/>
      <c r="M574" s="16"/>
      <c r="N574" s="16"/>
      <c r="O574" s="16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  <c r="AA574" s="12"/>
    </row>
    <row r="575" spans="1:27" ht="14.25" customHeight="1">
      <c r="A575" s="12"/>
      <c r="B575" s="13"/>
      <c r="C575" s="14"/>
      <c r="D575" s="15"/>
      <c r="E575" s="16"/>
      <c r="F575" s="16"/>
      <c r="G575" s="16"/>
      <c r="H575" s="16"/>
      <c r="I575" s="16"/>
      <c r="J575" s="16"/>
      <c r="K575" s="16"/>
      <c r="L575" s="16"/>
      <c r="M575" s="16"/>
      <c r="N575" s="16"/>
      <c r="O575" s="16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  <c r="AA575" s="12"/>
    </row>
    <row r="576" spans="1:27" ht="14.25" customHeight="1">
      <c r="A576" s="12"/>
      <c r="B576" s="13"/>
      <c r="C576" s="14"/>
      <c r="D576" s="15"/>
      <c r="E576" s="16"/>
      <c r="F576" s="16"/>
      <c r="G576" s="16"/>
      <c r="H576" s="16"/>
      <c r="I576" s="16"/>
      <c r="J576" s="16"/>
      <c r="K576" s="16"/>
      <c r="L576" s="16"/>
      <c r="M576" s="16"/>
      <c r="N576" s="16"/>
      <c r="O576" s="16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  <c r="AA576" s="12"/>
    </row>
    <row r="577" spans="1:27" ht="14.25" customHeight="1">
      <c r="A577" s="12"/>
      <c r="B577" s="13"/>
      <c r="C577" s="14"/>
      <c r="D577" s="15"/>
      <c r="E577" s="16"/>
      <c r="F577" s="16"/>
      <c r="G577" s="16"/>
      <c r="H577" s="16"/>
      <c r="I577" s="16"/>
      <c r="J577" s="16"/>
      <c r="K577" s="16"/>
      <c r="L577" s="16"/>
      <c r="M577" s="16"/>
      <c r="N577" s="16"/>
      <c r="O577" s="16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  <c r="AA577" s="12"/>
    </row>
    <row r="578" spans="1:27" ht="14.25" customHeight="1">
      <c r="A578" s="12"/>
      <c r="B578" s="13"/>
      <c r="C578" s="14"/>
      <c r="D578" s="15"/>
      <c r="E578" s="16"/>
      <c r="F578" s="16"/>
      <c r="G578" s="16"/>
      <c r="H578" s="16"/>
      <c r="I578" s="16"/>
      <c r="J578" s="16"/>
      <c r="K578" s="16"/>
      <c r="L578" s="16"/>
      <c r="M578" s="16"/>
      <c r="N578" s="16"/>
      <c r="O578" s="16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  <c r="AA578" s="12"/>
    </row>
    <row r="579" spans="1:27" ht="14.25" customHeight="1">
      <c r="A579" s="12"/>
      <c r="B579" s="13"/>
      <c r="C579" s="14"/>
      <c r="D579" s="15"/>
      <c r="E579" s="16"/>
      <c r="F579" s="16"/>
      <c r="G579" s="16"/>
      <c r="H579" s="16"/>
      <c r="I579" s="16"/>
      <c r="J579" s="16"/>
      <c r="K579" s="16"/>
      <c r="L579" s="16"/>
      <c r="M579" s="16"/>
      <c r="N579" s="16"/>
      <c r="O579" s="16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  <c r="AA579" s="12"/>
    </row>
    <row r="580" spans="1:27" ht="14.25" customHeight="1">
      <c r="A580" s="12"/>
      <c r="B580" s="13"/>
      <c r="C580" s="14"/>
      <c r="D580" s="15"/>
      <c r="E580" s="16"/>
      <c r="F580" s="16"/>
      <c r="G580" s="16"/>
      <c r="H580" s="16"/>
      <c r="I580" s="16"/>
      <c r="J580" s="16"/>
      <c r="K580" s="16"/>
      <c r="L580" s="16"/>
      <c r="M580" s="16"/>
      <c r="N580" s="16"/>
      <c r="O580" s="16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  <c r="AA580" s="12"/>
    </row>
    <row r="581" spans="1:27" ht="14.25" customHeight="1">
      <c r="A581" s="12"/>
      <c r="B581" s="13"/>
      <c r="C581" s="14"/>
      <c r="D581" s="15"/>
      <c r="E581" s="16"/>
      <c r="F581" s="16"/>
      <c r="G581" s="16"/>
      <c r="H581" s="16"/>
      <c r="I581" s="16"/>
      <c r="J581" s="16"/>
      <c r="K581" s="16"/>
      <c r="L581" s="16"/>
      <c r="M581" s="16"/>
      <c r="N581" s="16"/>
      <c r="O581" s="16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  <c r="AA581" s="12"/>
    </row>
    <row r="582" spans="1:27" ht="14.25" customHeight="1">
      <c r="A582" s="12"/>
      <c r="B582" s="13"/>
      <c r="C582" s="14"/>
      <c r="D582" s="15"/>
      <c r="E582" s="16"/>
      <c r="F582" s="16"/>
      <c r="G582" s="16"/>
      <c r="H582" s="16"/>
      <c r="I582" s="16"/>
      <c r="J582" s="16"/>
      <c r="K582" s="16"/>
      <c r="L582" s="16"/>
      <c r="M582" s="16"/>
      <c r="N582" s="16"/>
      <c r="O582" s="16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  <c r="AA582" s="12"/>
    </row>
    <row r="583" spans="1:27" ht="14.25" customHeight="1">
      <c r="A583" s="12"/>
      <c r="B583" s="13"/>
      <c r="C583" s="14"/>
      <c r="D583" s="15"/>
      <c r="E583" s="16"/>
      <c r="F583" s="16"/>
      <c r="G583" s="16"/>
      <c r="H583" s="16"/>
      <c r="I583" s="16"/>
      <c r="J583" s="16"/>
      <c r="K583" s="16"/>
      <c r="L583" s="16"/>
      <c r="M583" s="16"/>
      <c r="N583" s="16"/>
      <c r="O583" s="16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  <c r="AA583" s="12"/>
    </row>
    <row r="584" spans="1:27" ht="14.25" customHeight="1">
      <c r="A584" s="12"/>
      <c r="B584" s="13"/>
      <c r="C584" s="14"/>
      <c r="D584" s="15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  <c r="AA584" s="12"/>
    </row>
    <row r="585" spans="1:27" ht="14.25" customHeight="1">
      <c r="A585" s="12"/>
      <c r="B585" s="13"/>
      <c r="C585" s="14"/>
      <c r="D585" s="15"/>
      <c r="E585" s="16"/>
      <c r="F585" s="16"/>
      <c r="G585" s="16"/>
      <c r="H585" s="16"/>
      <c r="I585" s="16"/>
      <c r="J585" s="16"/>
      <c r="K585" s="16"/>
      <c r="L585" s="16"/>
      <c r="M585" s="16"/>
      <c r="N585" s="16"/>
      <c r="O585" s="16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  <c r="AA585" s="12"/>
    </row>
    <row r="586" spans="1:27" ht="14.25" customHeight="1">
      <c r="A586" s="12"/>
      <c r="B586" s="13"/>
      <c r="C586" s="14"/>
      <c r="D586" s="15"/>
      <c r="E586" s="16"/>
      <c r="F586" s="16"/>
      <c r="G586" s="16"/>
      <c r="H586" s="16"/>
      <c r="I586" s="16"/>
      <c r="J586" s="16"/>
      <c r="K586" s="16"/>
      <c r="L586" s="16"/>
      <c r="M586" s="16"/>
      <c r="N586" s="16"/>
      <c r="O586" s="16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  <c r="AA586" s="12"/>
    </row>
    <row r="587" spans="1:27" ht="14.25" customHeight="1">
      <c r="A587" s="12"/>
      <c r="B587" s="13"/>
      <c r="C587" s="14"/>
      <c r="D587" s="15"/>
      <c r="E587" s="16"/>
      <c r="F587" s="16"/>
      <c r="G587" s="16"/>
      <c r="H587" s="16"/>
      <c r="I587" s="16"/>
      <c r="J587" s="16"/>
      <c r="K587" s="16"/>
      <c r="L587" s="16"/>
      <c r="M587" s="16"/>
      <c r="N587" s="16"/>
      <c r="O587" s="16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  <c r="AA587" s="12"/>
    </row>
    <row r="588" spans="1:27" ht="14.25" customHeight="1">
      <c r="A588" s="12"/>
      <c r="B588" s="13"/>
      <c r="C588" s="14"/>
      <c r="D588" s="15"/>
      <c r="E588" s="16"/>
      <c r="F588" s="16"/>
      <c r="G588" s="16"/>
      <c r="H588" s="16"/>
      <c r="I588" s="16"/>
      <c r="J588" s="16"/>
      <c r="K588" s="16"/>
      <c r="L588" s="16"/>
      <c r="M588" s="16"/>
      <c r="N588" s="16"/>
      <c r="O588" s="16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  <c r="AA588" s="12"/>
    </row>
    <row r="589" spans="1:27" ht="14.25" customHeight="1">
      <c r="A589" s="12"/>
      <c r="B589" s="13"/>
      <c r="C589" s="14"/>
      <c r="D589" s="15"/>
      <c r="E589" s="16"/>
      <c r="F589" s="16"/>
      <c r="G589" s="16"/>
      <c r="H589" s="16"/>
      <c r="I589" s="16"/>
      <c r="J589" s="16"/>
      <c r="K589" s="16"/>
      <c r="L589" s="16"/>
      <c r="M589" s="16"/>
      <c r="N589" s="16"/>
      <c r="O589" s="16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  <c r="AA589" s="12"/>
    </row>
    <row r="590" spans="1:27" ht="14.25" customHeight="1">
      <c r="A590" s="12"/>
      <c r="B590" s="13"/>
      <c r="C590" s="14"/>
      <c r="D590" s="15"/>
      <c r="E590" s="16"/>
      <c r="F590" s="16"/>
      <c r="G590" s="16"/>
      <c r="H590" s="16"/>
      <c r="I590" s="16"/>
      <c r="J590" s="16"/>
      <c r="K590" s="16"/>
      <c r="L590" s="16"/>
      <c r="M590" s="16"/>
      <c r="N590" s="16"/>
      <c r="O590" s="16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  <c r="AA590" s="12"/>
    </row>
    <row r="591" spans="1:27" ht="14.25" customHeight="1">
      <c r="A591" s="12"/>
      <c r="B591" s="13"/>
      <c r="C591" s="14"/>
      <c r="D591" s="15"/>
      <c r="E591" s="16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  <c r="AA591" s="12"/>
    </row>
    <row r="592" spans="1:27" ht="14.25" customHeight="1">
      <c r="A592" s="12"/>
      <c r="B592" s="13"/>
      <c r="C592" s="14"/>
      <c r="D592" s="15"/>
      <c r="E592" s="16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  <c r="AA592" s="12"/>
    </row>
    <row r="593" spans="1:27" ht="14.25" customHeight="1">
      <c r="A593" s="12"/>
      <c r="B593" s="13"/>
      <c r="C593" s="14"/>
      <c r="D593" s="15"/>
      <c r="E593" s="16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  <c r="AA593" s="12"/>
    </row>
    <row r="594" spans="1:27" ht="14.25" customHeight="1">
      <c r="A594" s="12"/>
      <c r="B594" s="13"/>
      <c r="C594" s="14"/>
      <c r="D594" s="15"/>
      <c r="E594" s="16"/>
      <c r="F594" s="16"/>
      <c r="G594" s="16"/>
      <c r="H594" s="16"/>
      <c r="I594" s="16"/>
      <c r="J594" s="16"/>
      <c r="K594" s="16"/>
      <c r="L594" s="16"/>
      <c r="M594" s="16"/>
      <c r="N594" s="16"/>
      <c r="O594" s="16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  <c r="AA594" s="12"/>
    </row>
    <row r="595" spans="1:27" ht="14.25" customHeight="1">
      <c r="A595" s="12"/>
      <c r="B595" s="13"/>
      <c r="C595" s="14"/>
      <c r="D595" s="15"/>
      <c r="E595" s="16"/>
      <c r="F595" s="16"/>
      <c r="G595" s="16"/>
      <c r="H595" s="16"/>
      <c r="I595" s="16"/>
      <c r="J595" s="16"/>
      <c r="K595" s="16"/>
      <c r="L595" s="16"/>
      <c r="M595" s="16"/>
      <c r="N595" s="16"/>
      <c r="O595" s="16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  <c r="AA595" s="12"/>
    </row>
    <row r="596" spans="1:27" ht="14.25" customHeight="1">
      <c r="A596" s="12"/>
      <c r="B596" s="13"/>
      <c r="C596" s="14"/>
      <c r="D596" s="15"/>
      <c r="E596" s="16"/>
      <c r="F596" s="16"/>
      <c r="G596" s="16"/>
      <c r="H596" s="16"/>
      <c r="I596" s="16"/>
      <c r="J596" s="16"/>
      <c r="K596" s="16"/>
      <c r="L596" s="16"/>
      <c r="M596" s="16"/>
      <c r="N596" s="16"/>
      <c r="O596" s="16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  <c r="AA596" s="12"/>
    </row>
    <row r="597" spans="1:27" ht="14.25" customHeight="1">
      <c r="A597" s="12"/>
      <c r="B597" s="13"/>
      <c r="C597" s="14"/>
      <c r="D597" s="15"/>
      <c r="E597" s="16"/>
      <c r="F597" s="16"/>
      <c r="G597" s="16"/>
      <c r="H597" s="16"/>
      <c r="I597" s="16"/>
      <c r="J597" s="16"/>
      <c r="K597" s="16"/>
      <c r="L597" s="16"/>
      <c r="M597" s="16"/>
      <c r="N597" s="16"/>
      <c r="O597" s="16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  <c r="AA597" s="12"/>
    </row>
    <row r="598" spans="1:27" ht="14.25" customHeight="1">
      <c r="A598" s="12"/>
      <c r="B598" s="13"/>
      <c r="C598" s="14"/>
      <c r="D598" s="15"/>
      <c r="E598" s="16"/>
      <c r="F598" s="16"/>
      <c r="G598" s="16"/>
      <c r="H598" s="16"/>
      <c r="I598" s="16"/>
      <c r="J598" s="16"/>
      <c r="K598" s="16"/>
      <c r="L598" s="16"/>
      <c r="M598" s="16"/>
      <c r="N598" s="16"/>
      <c r="O598" s="16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  <c r="AA598" s="12"/>
    </row>
    <row r="599" spans="1:27" ht="14.25" customHeight="1">
      <c r="A599" s="12"/>
      <c r="B599" s="13"/>
      <c r="C599" s="14"/>
      <c r="D599" s="15"/>
      <c r="E599" s="16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  <c r="AA599" s="12"/>
    </row>
    <row r="600" spans="1:27" ht="14.25" customHeight="1">
      <c r="A600" s="12"/>
      <c r="B600" s="13"/>
      <c r="C600" s="14"/>
      <c r="D600" s="15"/>
      <c r="E600" s="16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  <c r="AA600" s="12"/>
    </row>
    <row r="601" spans="1:27" ht="14.25" customHeight="1">
      <c r="A601" s="12"/>
      <c r="B601" s="13"/>
      <c r="C601" s="14"/>
      <c r="D601" s="15"/>
      <c r="E601" s="16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  <c r="AA601" s="12"/>
    </row>
    <row r="602" spans="1:27" ht="14.25" customHeight="1">
      <c r="A602" s="12"/>
      <c r="B602" s="13"/>
      <c r="C602" s="14"/>
      <c r="D602" s="15"/>
      <c r="E602" s="16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  <c r="AA602" s="12"/>
    </row>
    <row r="603" spans="1:27" ht="14.25" customHeight="1">
      <c r="A603" s="12"/>
      <c r="B603" s="13"/>
      <c r="C603" s="14"/>
      <c r="D603" s="15"/>
      <c r="E603" s="16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  <c r="AA603" s="12"/>
    </row>
    <row r="604" spans="1:27" ht="14.25" customHeight="1">
      <c r="A604" s="12"/>
      <c r="B604" s="13"/>
      <c r="C604" s="14"/>
      <c r="D604" s="15"/>
      <c r="E604" s="16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  <c r="AA604" s="12"/>
    </row>
    <row r="605" spans="1:27" ht="14.25" customHeight="1">
      <c r="A605" s="12"/>
      <c r="B605" s="13"/>
      <c r="C605" s="14"/>
      <c r="D605" s="15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  <c r="AA605" s="12"/>
    </row>
    <row r="606" spans="1:27" ht="14.25" customHeight="1">
      <c r="A606" s="12"/>
      <c r="B606" s="13"/>
      <c r="C606" s="14"/>
      <c r="D606" s="15"/>
      <c r="E606" s="16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  <c r="AA606" s="12"/>
    </row>
    <row r="607" spans="1:27" ht="14.25" customHeight="1">
      <c r="A607" s="12"/>
      <c r="B607" s="13"/>
      <c r="C607" s="14"/>
      <c r="D607" s="15"/>
      <c r="E607" s="16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  <c r="AA607" s="12"/>
    </row>
    <row r="608" spans="1:27" ht="14.25" customHeight="1">
      <c r="A608" s="12"/>
      <c r="B608" s="13"/>
      <c r="C608" s="14"/>
      <c r="D608" s="15"/>
      <c r="E608" s="16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  <c r="AA608" s="12"/>
    </row>
    <row r="609" spans="1:27" ht="14.25" customHeight="1">
      <c r="A609" s="12"/>
      <c r="B609" s="13"/>
      <c r="C609" s="14"/>
      <c r="D609" s="15"/>
      <c r="E609" s="16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  <c r="AA609" s="12"/>
    </row>
    <row r="610" spans="1:27" ht="14.25" customHeight="1">
      <c r="A610" s="12"/>
      <c r="B610" s="13"/>
      <c r="C610" s="14"/>
      <c r="D610" s="15"/>
      <c r="E610" s="16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  <c r="AA610" s="12"/>
    </row>
    <row r="611" spans="1:27" ht="14.25" customHeight="1">
      <c r="A611" s="12"/>
      <c r="B611" s="13"/>
      <c r="C611" s="14"/>
      <c r="D611" s="15"/>
      <c r="E611" s="16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  <c r="AA611" s="12"/>
    </row>
    <row r="612" spans="1:27" ht="14.25" customHeight="1">
      <c r="A612" s="12"/>
      <c r="B612" s="13"/>
      <c r="C612" s="14"/>
      <c r="D612" s="15"/>
      <c r="E612" s="16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  <c r="AA612" s="12"/>
    </row>
    <row r="613" spans="1:27" ht="14.25" customHeight="1">
      <c r="A613" s="12"/>
      <c r="B613" s="13"/>
      <c r="C613" s="14"/>
      <c r="D613" s="15"/>
      <c r="E613" s="16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  <c r="AA613" s="12"/>
    </row>
    <row r="614" spans="1:27" ht="14.25" customHeight="1">
      <c r="A614" s="12"/>
      <c r="B614" s="13"/>
      <c r="C614" s="14"/>
      <c r="D614" s="15"/>
      <c r="E614" s="16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  <c r="AA614" s="12"/>
    </row>
    <row r="615" spans="1:27" ht="14.25" customHeight="1">
      <c r="A615" s="12"/>
      <c r="B615" s="13"/>
      <c r="C615" s="14"/>
      <c r="D615" s="15"/>
      <c r="E615" s="16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  <c r="AA615" s="12"/>
    </row>
    <row r="616" spans="1:27" ht="14.25" customHeight="1">
      <c r="A616" s="12"/>
      <c r="B616" s="13"/>
      <c r="C616" s="14"/>
      <c r="D616" s="15"/>
      <c r="E616" s="16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  <c r="AA616" s="12"/>
    </row>
    <row r="617" spans="1:27" ht="14.25" customHeight="1">
      <c r="A617" s="12"/>
      <c r="B617" s="13"/>
      <c r="C617" s="14"/>
      <c r="D617" s="15"/>
      <c r="E617" s="16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  <c r="AA617" s="12"/>
    </row>
    <row r="618" spans="1:27" ht="14.25" customHeight="1">
      <c r="A618" s="12"/>
      <c r="B618" s="13"/>
      <c r="C618" s="14"/>
      <c r="D618" s="15"/>
      <c r="E618" s="16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  <c r="AA618" s="12"/>
    </row>
    <row r="619" spans="1:27" ht="14.25" customHeight="1">
      <c r="A619" s="12"/>
      <c r="B619" s="13"/>
      <c r="C619" s="14"/>
      <c r="D619" s="15"/>
      <c r="E619" s="16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  <c r="AA619" s="12"/>
    </row>
    <row r="620" spans="1:27" ht="14.25" customHeight="1">
      <c r="A620" s="12"/>
      <c r="B620" s="13"/>
      <c r="C620" s="14"/>
      <c r="D620" s="15"/>
      <c r="E620" s="16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  <c r="AA620" s="12"/>
    </row>
    <row r="621" spans="1:27" ht="14.25" customHeight="1">
      <c r="A621" s="12"/>
      <c r="B621" s="13"/>
      <c r="C621" s="14"/>
      <c r="D621" s="15"/>
      <c r="E621" s="16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  <c r="AA621" s="12"/>
    </row>
    <row r="622" spans="1:27" ht="14.25" customHeight="1">
      <c r="A622" s="12"/>
      <c r="B622" s="13"/>
      <c r="C622" s="14"/>
      <c r="D622" s="15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  <c r="AA622" s="12"/>
    </row>
    <row r="623" spans="1:27" ht="14.25" customHeight="1">
      <c r="A623" s="12"/>
      <c r="B623" s="13"/>
      <c r="C623" s="14"/>
      <c r="D623" s="15"/>
      <c r="E623" s="16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  <c r="AA623" s="12"/>
    </row>
    <row r="624" spans="1:27" ht="14.25" customHeight="1">
      <c r="A624" s="12"/>
      <c r="B624" s="13"/>
      <c r="C624" s="14"/>
      <c r="D624" s="15"/>
      <c r="E624" s="16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  <c r="AA624" s="12"/>
    </row>
    <row r="625" spans="1:27" ht="14.25" customHeight="1">
      <c r="A625" s="12"/>
      <c r="B625" s="13"/>
      <c r="C625" s="14"/>
      <c r="D625" s="15"/>
      <c r="E625" s="16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  <c r="AA625" s="12"/>
    </row>
    <row r="626" spans="1:27" ht="14.25" customHeight="1">
      <c r="A626" s="12"/>
      <c r="B626" s="13"/>
      <c r="C626" s="14"/>
      <c r="D626" s="15"/>
      <c r="E626" s="16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  <c r="AA626" s="12"/>
    </row>
    <row r="627" spans="1:27" ht="14.25" customHeight="1">
      <c r="A627" s="12"/>
      <c r="B627" s="13"/>
      <c r="C627" s="14"/>
      <c r="D627" s="15"/>
      <c r="E627" s="16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  <c r="AA627" s="12"/>
    </row>
    <row r="628" spans="1:27" ht="14.25" customHeight="1">
      <c r="A628" s="12"/>
      <c r="B628" s="13"/>
      <c r="C628" s="14"/>
      <c r="D628" s="15"/>
      <c r="E628" s="16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  <c r="AA628" s="12"/>
    </row>
    <row r="629" spans="1:27" ht="14.25" customHeight="1">
      <c r="A629" s="12"/>
      <c r="B629" s="13"/>
      <c r="C629" s="14"/>
      <c r="D629" s="15"/>
      <c r="E629" s="16"/>
      <c r="F629" s="16"/>
      <c r="G629" s="16"/>
      <c r="H629" s="16"/>
      <c r="I629" s="16"/>
      <c r="J629" s="16"/>
      <c r="K629" s="16"/>
      <c r="L629" s="16"/>
      <c r="M629" s="16"/>
      <c r="N629" s="16"/>
      <c r="O629" s="16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  <c r="AA629" s="12"/>
    </row>
    <row r="630" spans="1:27" ht="14.25" customHeight="1">
      <c r="A630" s="12"/>
      <c r="B630" s="13"/>
      <c r="C630" s="14"/>
      <c r="D630" s="15"/>
      <c r="E630" s="16"/>
      <c r="F630" s="16"/>
      <c r="G630" s="16"/>
      <c r="H630" s="16"/>
      <c r="I630" s="16"/>
      <c r="J630" s="16"/>
      <c r="K630" s="16"/>
      <c r="L630" s="16"/>
      <c r="M630" s="16"/>
      <c r="N630" s="16"/>
      <c r="O630" s="16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  <c r="AA630" s="12"/>
    </row>
    <row r="631" spans="1:27" ht="14.25" customHeight="1">
      <c r="A631" s="12"/>
      <c r="B631" s="13"/>
      <c r="C631" s="14"/>
      <c r="D631" s="15"/>
      <c r="E631" s="16"/>
      <c r="F631" s="16"/>
      <c r="G631" s="16"/>
      <c r="H631" s="16"/>
      <c r="I631" s="16"/>
      <c r="J631" s="16"/>
      <c r="K631" s="16"/>
      <c r="L631" s="16"/>
      <c r="M631" s="16"/>
      <c r="N631" s="16"/>
      <c r="O631" s="16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  <c r="AA631" s="12"/>
    </row>
    <row r="632" spans="1:27" ht="14.25" customHeight="1">
      <c r="A632" s="12"/>
      <c r="B632" s="13"/>
      <c r="C632" s="14"/>
      <c r="D632" s="15"/>
      <c r="E632" s="16"/>
      <c r="F632" s="16"/>
      <c r="G632" s="16"/>
      <c r="H632" s="16"/>
      <c r="I632" s="16"/>
      <c r="J632" s="16"/>
      <c r="K632" s="16"/>
      <c r="L632" s="16"/>
      <c r="M632" s="16"/>
      <c r="N632" s="16"/>
      <c r="O632" s="16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  <c r="AA632" s="12"/>
    </row>
    <row r="633" spans="1:27" ht="14.25" customHeight="1">
      <c r="A633" s="12"/>
      <c r="B633" s="13"/>
      <c r="C633" s="14"/>
      <c r="D633" s="15"/>
      <c r="E633" s="16"/>
      <c r="F633" s="16"/>
      <c r="G633" s="16"/>
      <c r="H633" s="16"/>
      <c r="I633" s="16"/>
      <c r="J633" s="16"/>
      <c r="K633" s="16"/>
      <c r="L633" s="16"/>
      <c r="M633" s="16"/>
      <c r="N633" s="16"/>
      <c r="O633" s="16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  <c r="AA633" s="12"/>
    </row>
    <row r="634" spans="1:27" ht="14.25" customHeight="1">
      <c r="A634" s="12"/>
      <c r="B634" s="13"/>
      <c r="C634" s="14"/>
      <c r="D634" s="15"/>
      <c r="E634" s="16"/>
      <c r="F634" s="16"/>
      <c r="G634" s="16"/>
      <c r="H634" s="16"/>
      <c r="I634" s="16"/>
      <c r="J634" s="16"/>
      <c r="K634" s="16"/>
      <c r="L634" s="16"/>
      <c r="M634" s="16"/>
      <c r="N634" s="16"/>
      <c r="O634" s="16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  <c r="AA634" s="12"/>
    </row>
    <row r="635" spans="1:27" ht="14.25" customHeight="1">
      <c r="A635" s="12"/>
      <c r="B635" s="13"/>
      <c r="C635" s="14"/>
      <c r="D635" s="15"/>
      <c r="E635" s="16"/>
      <c r="F635" s="16"/>
      <c r="G635" s="16"/>
      <c r="H635" s="16"/>
      <c r="I635" s="16"/>
      <c r="J635" s="16"/>
      <c r="K635" s="16"/>
      <c r="L635" s="16"/>
      <c r="M635" s="16"/>
      <c r="N635" s="16"/>
      <c r="O635" s="16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  <c r="AA635" s="12"/>
    </row>
    <row r="636" spans="1:27" ht="14.25" customHeight="1">
      <c r="A636" s="12"/>
      <c r="B636" s="13"/>
      <c r="C636" s="14"/>
      <c r="D636" s="15"/>
      <c r="E636" s="16"/>
      <c r="F636" s="16"/>
      <c r="G636" s="16"/>
      <c r="H636" s="16"/>
      <c r="I636" s="16"/>
      <c r="J636" s="16"/>
      <c r="K636" s="16"/>
      <c r="L636" s="16"/>
      <c r="M636" s="16"/>
      <c r="N636" s="16"/>
      <c r="O636" s="16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  <c r="AA636" s="12"/>
    </row>
    <row r="637" spans="1:27" ht="14.25" customHeight="1">
      <c r="A637" s="12"/>
      <c r="B637" s="13"/>
      <c r="C637" s="14"/>
      <c r="D637" s="15"/>
      <c r="E637" s="16"/>
      <c r="F637" s="16"/>
      <c r="G637" s="16"/>
      <c r="H637" s="16"/>
      <c r="I637" s="16"/>
      <c r="J637" s="16"/>
      <c r="K637" s="16"/>
      <c r="L637" s="16"/>
      <c r="M637" s="16"/>
      <c r="N637" s="16"/>
      <c r="O637" s="16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  <c r="AA637" s="12"/>
    </row>
    <row r="638" spans="1:27" ht="14.25" customHeight="1">
      <c r="A638" s="12"/>
      <c r="B638" s="13"/>
      <c r="C638" s="14"/>
      <c r="D638" s="15"/>
      <c r="E638" s="16"/>
      <c r="F638" s="16"/>
      <c r="G638" s="16"/>
      <c r="H638" s="16"/>
      <c r="I638" s="16"/>
      <c r="J638" s="16"/>
      <c r="K638" s="16"/>
      <c r="L638" s="16"/>
      <c r="M638" s="16"/>
      <c r="N638" s="16"/>
      <c r="O638" s="16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  <c r="AA638" s="12"/>
    </row>
    <row r="639" spans="1:27" ht="14.25" customHeight="1">
      <c r="A639" s="12"/>
      <c r="B639" s="13"/>
      <c r="C639" s="14"/>
      <c r="D639" s="15"/>
      <c r="E639" s="16"/>
      <c r="F639" s="16"/>
      <c r="G639" s="16"/>
      <c r="H639" s="16"/>
      <c r="I639" s="16"/>
      <c r="J639" s="16"/>
      <c r="K639" s="16"/>
      <c r="L639" s="16"/>
      <c r="M639" s="16"/>
      <c r="N639" s="16"/>
      <c r="O639" s="16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  <c r="AA639" s="12"/>
    </row>
    <row r="640" spans="1:27" ht="14.25" customHeight="1">
      <c r="A640" s="12"/>
      <c r="B640" s="13"/>
      <c r="C640" s="14"/>
      <c r="D640" s="15"/>
      <c r="E640" s="16"/>
      <c r="F640" s="16"/>
      <c r="G640" s="16"/>
      <c r="H640" s="16"/>
      <c r="I640" s="16"/>
      <c r="J640" s="16"/>
      <c r="K640" s="16"/>
      <c r="L640" s="16"/>
      <c r="M640" s="16"/>
      <c r="N640" s="16"/>
      <c r="O640" s="16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  <c r="AA640" s="12"/>
    </row>
    <row r="641" spans="1:27" ht="14.25" customHeight="1">
      <c r="A641" s="12"/>
      <c r="B641" s="13"/>
      <c r="C641" s="14"/>
      <c r="D641" s="15"/>
      <c r="E641" s="16"/>
      <c r="F641" s="16"/>
      <c r="G641" s="16"/>
      <c r="H641" s="16"/>
      <c r="I641" s="16"/>
      <c r="J641" s="16"/>
      <c r="K641" s="16"/>
      <c r="L641" s="16"/>
      <c r="M641" s="16"/>
      <c r="N641" s="16"/>
      <c r="O641" s="16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  <c r="AA641" s="12"/>
    </row>
    <row r="642" spans="1:27" ht="14.25" customHeight="1">
      <c r="A642" s="12"/>
      <c r="B642" s="13"/>
      <c r="C642" s="14"/>
      <c r="D642" s="15"/>
      <c r="E642" s="16"/>
      <c r="F642" s="16"/>
      <c r="G642" s="16"/>
      <c r="H642" s="16"/>
      <c r="I642" s="16"/>
      <c r="J642" s="16"/>
      <c r="K642" s="16"/>
      <c r="L642" s="16"/>
      <c r="M642" s="16"/>
      <c r="N642" s="16"/>
      <c r="O642" s="16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  <c r="AA642" s="12"/>
    </row>
    <row r="643" spans="1:27" ht="14.25" customHeight="1">
      <c r="A643" s="12"/>
      <c r="B643" s="13"/>
      <c r="C643" s="14"/>
      <c r="D643" s="15"/>
      <c r="E643" s="16"/>
      <c r="F643" s="16"/>
      <c r="G643" s="16"/>
      <c r="H643" s="16"/>
      <c r="I643" s="16"/>
      <c r="J643" s="16"/>
      <c r="K643" s="16"/>
      <c r="L643" s="16"/>
      <c r="M643" s="16"/>
      <c r="N643" s="16"/>
      <c r="O643" s="16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  <c r="AA643" s="12"/>
    </row>
    <row r="644" spans="1:27" ht="14.25" customHeight="1">
      <c r="A644" s="12"/>
      <c r="B644" s="13"/>
      <c r="C644" s="14"/>
      <c r="D644" s="15"/>
      <c r="E644" s="16"/>
      <c r="F644" s="16"/>
      <c r="G644" s="16"/>
      <c r="H644" s="16"/>
      <c r="I644" s="16"/>
      <c r="J644" s="16"/>
      <c r="K644" s="16"/>
      <c r="L644" s="16"/>
      <c r="M644" s="16"/>
      <c r="N644" s="16"/>
      <c r="O644" s="16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  <c r="AA644" s="12"/>
    </row>
    <row r="645" spans="1:27" ht="14.25" customHeight="1">
      <c r="A645" s="12"/>
      <c r="B645" s="13"/>
      <c r="C645" s="14"/>
      <c r="D645" s="15"/>
      <c r="E645" s="16"/>
      <c r="F645" s="16"/>
      <c r="G645" s="16"/>
      <c r="H645" s="16"/>
      <c r="I645" s="16"/>
      <c r="J645" s="16"/>
      <c r="K645" s="16"/>
      <c r="L645" s="16"/>
      <c r="M645" s="16"/>
      <c r="N645" s="16"/>
      <c r="O645" s="16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  <c r="AA645" s="12"/>
    </row>
    <row r="646" spans="1:27" ht="14.25" customHeight="1">
      <c r="A646" s="12"/>
      <c r="B646" s="13"/>
      <c r="C646" s="14"/>
      <c r="D646" s="15"/>
      <c r="E646" s="16"/>
      <c r="F646" s="16"/>
      <c r="G646" s="16"/>
      <c r="H646" s="16"/>
      <c r="I646" s="16"/>
      <c r="J646" s="16"/>
      <c r="K646" s="16"/>
      <c r="L646" s="16"/>
      <c r="M646" s="16"/>
      <c r="N646" s="16"/>
      <c r="O646" s="16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  <c r="AA646" s="12"/>
    </row>
    <row r="647" spans="1:27" ht="14.25" customHeight="1">
      <c r="A647" s="12"/>
      <c r="B647" s="13"/>
      <c r="C647" s="14"/>
      <c r="D647" s="15"/>
      <c r="E647" s="16"/>
      <c r="F647" s="16"/>
      <c r="G647" s="16"/>
      <c r="H647" s="16"/>
      <c r="I647" s="16"/>
      <c r="J647" s="16"/>
      <c r="K647" s="16"/>
      <c r="L647" s="16"/>
      <c r="M647" s="16"/>
      <c r="N647" s="16"/>
      <c r="O647" s="16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  <c r="AA647" s="12"/>
    </row>
    <row r="648" spans="1:27" ht="14.25" customHeight="1">
      <c r="A648" s="12"/>
      <c r="B648" s="13"/>
      <c r="C648" s="14"/>
      <c r="D648" s="15"/>
      <c r="E648" s="16"/>
      <c r="F648" s="16"/>
      <c r="G648" s="16"/>
      <c r="H648" s="16"/>
      <c r="I648" s="16"/>
      <c r="J648" s="16"/>
      <c r="K648" s="16"/>
      <c r="L648" s="16"/>
      <c r="M648" s="16"/>
      <c r="N648" s="16"/>
      <c r="O648" s="16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  <c r="AA648" s="12"/>
    </row>
    <row r="649" spans="1:27" ht="14.25" customHeight="1">
      <c r="A649" s="12"/>
      <c r="B649" s="13"/>
      <c r="C649" s="14"/>
      <c r="D649" s="15"/>
      <c r="E649" s="16"/>
      <c r="F649" s="16"/>
      <c r="G649" s="16"/>
      <c r="H649" s="16"/>
      <c r="I649" s="16"/>
      <c r="J649" s="16"/>
      <c r="K649" s="16"/>
      <c r="L649" s="16"/>
      <c r="M649" s="16"/>
      <c r="N649" s="16"/>
      <c r="O649" s="16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  <c r="AA649" s="12"/>
    </row>
    <row r="650" spans="1:27" ht="14.25" customHeight="1">
      <c r="A650" s="12"/>
      <c r="B650" s="13"/>
      <c r="C650" s="14"/>
      <c r="D650" s="15"/>
      <c r="E650" s="16"/>
      <c r="F650" s="16"/>
      <c r="G650" s="16"/>
      <c r="H650" s="16"/>
      <c r="I650" s="16"/>
      <c r="J650" s="16"/>
      <c r="K650" s="16"/>
      <c r="L650" s="16"/>
      <c r="M650" s="16"/>
      <c r="N650" s="16"/>
      <c r="O650" s="16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  <c r="AA650" s="12"/>
    </row>
    <row r="651" spans="1:27" ht="14.25" customHeight="1">
      <c r="A651" s="12"/>
      <c r="B651" s="13"/>
      <c r="C651" s="14"/>
      <c r="D651" s="15"/>
      <c r="E651" s="16"/>
      <c r="F651" s="16"/>
      <c r="G651" s="16"/>
      <c r="H651" s="16"/>
      <c r="I651" s="16"/>
      <c r="J651" s="16"/>
      <c r="K651" s="16"/>
      <c r="L651" s="16"/>
      <c r="M651" s="16"/>
      <c r="N651" s="16"/>
      <c r="O651" s="16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  <c r="AA651" s="12"/>
    </row>
    <row r="652" spans="1:27" ht="14.25" customHeight="1">
      <c r="A652" s="12"/>
      <c r="B652" s="13"/>
      <c r="C652" s="14"/>
      <c r="D652" s="15"/>
      <c r="E652" s="16"/>
      <c r="F652" s="16"/>
      <c r="G652" s="16"/>
      <c r="H652" s="16"/>
      <c r="I652" s="16"/>
      <c r="J652" s="16"/>
      <c r="K652" s="16"/>
      <c r="L652" s="16"/>
      <c r="M652" s="16"/>
      <c r="N652" s="16"/>
      <c r="O652" s="16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  <c r="AA652" s="12"/>
    </row>
    <row r="653" spans="1:27" ht="14.25" customHeight="1">
      <c r="A653" s="12"/>
      <c r="B653" s="13"/>
      <c r="C653" s="14"/>
      <c r="D653" s="15"/>
      <c r="E653" s="16"/>
      <c r="F653" s="16"/>
      <c r="G653" s="16"/>
      <c r="H653" s="16"/>
      <c r="I653" s="16"/>
      <c r="J653" s="16"/>
      <c r="K653" s="16"/>
      <c r="L653" s="16"/>
      <c r="M653" s="16"/>
      <c r="N653" s="16"/>
      <c r="O653" s="16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  <c r="AA653" s="12"/>
    </row>
    <row r="654" spans="1:27" ht="14.25" customHeight="1">
      <c r="A654" s="12"/>
      <c r="B654" s="13"/>
      <c r="C654" s="14"/>
      <c r="D654" s="15"/>
      <c r="E654" s="16"/>
      <c r="F654" s="16"/>
      <c r="G654" s="16"/>
      <c r="H654" s="16"/>
      <c r="I654" s="16"/>
      <c r="J654" s="16"/>
      <c r="K654" s="16"/>
      <c r="L654" s="16"/>
      <c r="M654" s="16"/>
      <c r="N654" s="16"/>
      <c r="O654" s="16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  <c r="AA654" s="12"/>
    </row>
    <row r="655" spans="1:27" ht="14.25" customHeight="1">
      <c r="A655" s="12"/>
      <c r="B655" s="13"/>
      <c r="C655" s="14"/>
      <c r="D655" s="15"/>
      <c r="E655" s="16"/>
      <c r="F655" s="16"/>
      <c r="G655" s="16"/>
      <c r="H655" s="16"/>
      <c r="I655" s="16"/>
      <c r="J655" s="16"/>
      <c r="K655" s="16"/>
      <c r="L655" s="16"/>
      <c r="M655" s="16"/>
      <c r="N655" s="16"/>
      <c r="O655" s="16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  <c r="AA655" s="12"/>
    </row>
    <row r="656" spans="1:27" ht="14.25" customHeight="1">
      <c r="A656" s="12"/>
      <c r="B656" s="13"/>
      <c r="C656" s="14"/>
      <c r="D656" s="15"/>
      <c r="E656" s="16"/>
      <c r="F656" s="16"/>
      <c r="G656" s="16"/>
      <c r="H656" s="16"/>
      <c r="I656" s="16"/>
      <c r="J656" s="16"/>
      <c r="K656" s="16"/>
      <c r="L656" s="16"/>
      <c r="M656" s="16"/>
      <c r="N656" s="16"/>
      <c r="O656" s="16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  <c r="AA656" s="12"/>
    </row>
    <row r="657" spans="1:27" ht="14.25" customHeight="1">
      <c r="A657" s="12"/>
      <c r="B657" s="13"/>
      <c r="C657" s="14"/>
      <c r="D657" s="15"/>
      <c r="E657" s="16"/>
      <c r="F657" s="16"/>
      <c r="G657" s="16"/>
      <c r="H657" s="16"/>
      <c r="I657" s="16"/>
      <c r="J657" s="16"/>
      <c r="K657" s="16"/>
      <c r="L657" s="16"/>
      <c r="M657" s="16"/>
      <c r="N657" s="16"/>
      <c r="O657" s="16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  <c r="AA657" s="12"/>
    </row>
    <row r="658" spans="1:27" ht="14.25" customHeight="1">
      <c r="A658" s="12"/>
      <c r="B658" s="13"/>
      <c r="C658" s="14"/>
      <c r="D658" s="15"/>
      <c r="E658" s="16"/>
      <c r="F658" s="16"/>
      <c r="G658" s="16"/>
      <c r="H658" s="16"/>
      <c r="I658" s="16"/>
      <c r="J658" s="16"/>
      <c r="K658" s="16"/>
      <c r="L658" s="16"/>
      <c r="M658" s="16"/>
      <c r="N658" s="16"/>
      <c r="O658" s="16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  <c r="AA658" s="12"/>
    </row>
    <row r="659" spans="1:27" ht="14.25" customHeight="1">
      <c r="A659" s="12"/>
      <c r="B659" s="13"/>
      <c r="C659" s="14"/>
      <c r="D659" s="15"/>
      <c r="E659" s="16"/>
      <c r="F659" s="16"/>
      <c r="G659" s="16"/>
      <c r="H659" s="16"/>
      <c r="I659" s="16"/>
      <c r="J659" s="16"/>
      <c r="K659" s="16"/>
      <c r="L659" s="16"/>
      <c r="M659" s="16"/>
      <c r="N659" s="16"/>
      <c r="O659" s="16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  <c r="AA659" s="12"/>
    </row>
    <row r="660" spans="1:27" ht="14.25" customHeight="1">
      <c r="A660" s="12"/>
      <c r="B660" s="13"/>
      <c r="C660" s="14"/>
      <c r="D660" s="15"/>
      <c r="E660" s="16"/>
      <c r="F660" s="16"/>
      <c r="G660" s="16"/>
      <c r="H660" s="16"/>
      <c r="I660" s="16"/>
      <c r="J660" s="16"/>
      <c r="K660" s="16"/>
      <c r="L660" s="16"/>
      <c r="M660" s="16"/>
      <c r="N660" s="16"/>
      <c r="O660" s="16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  <c r="AA660" s="12"/>
    </row>
    <row r="661" spans="1:27" ht="14.25" customHeight="1">
      <c r="A661" s="12"/>
      <c r="B661" s="13"/>
      <c r="C661" s="14"/>
      <c r="D661" s="15"/>
      <c r="E661" s="16"/>
      <c r="F661" s="16"/>
      <c r="G661" s="16"/>
      <c r="H661" s="16"/>
      <c r="I661" s="16"/>
      <c r="J661" s="16"/>
      <c r="K661" s="16"/>
      <c r="L661" s="16"/>
      <c r="M661" s="16"/>
      <c r="N661" s="16"/>
      <c r="O661" s="16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  <c r="AA661" s="12"/>
    </row>
    <row r="662" spans="1:27" ht="14.25" customHeight="1">
      <c r="A662" s="12"/>
      <c r="B662" s="13"/>
      <c r="C662" s="14"/>
      <c r="D662" s="15"/>
      <c r="E662" s="16"/>
      <c r="F662" s="16"/>
      <c r="G662" s="16"/>
      <c r="H662" s="16"/>
      <c r="I662" s="16"/>
      <c r="J662" s="16"/>
      <c r="K662" s="16"/>
      <c r="L662" s="16"/>
      <c r="M662" s="16"/>
      <c r="N662" s="16"/>
      <c r="O662" s="16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  <c r="AA662" s="12"/>
    </row>
    <row r="663" spans="1:27" ht="14.25" customHeight="1">
      <c r="A663" s="12"/>
      <c r="B663" s="13"/>
      <c r="C663" s="14"/>
      <c r="D663" s="15"/>
      <c r="E663" s="16"/>
      <c r="F663" s="16"/>
      <c r="G663" s="16"/>
      <c r="H663" s="16"/>
      <c r="I663" s="16"/>
      <c r="J663" s="16"/>
      <c r="K663" s="16"/>
      <c r="L663" s="16"/>
      <c r="M663" s="16"/>
      <c r="N663" s="16"/>
      <c r="O663" s="16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  <c r="AA663" s="12"/>
    </row>
    <row r="664" spans="1:27" ht="14.25" customHeight="1">
      <c r="A664" s="12"/>
      <c r="B664" s="13"/>
      <c r="C664" s="14"/>
      <c r="D664" s="15"/>
      <c r="E664" s="16"/>
      <c r="F664" s="16"/>
      <c r="G664" s="16"/>
      <c r="H664" s="16"/>
      <c r="I664" s="16"/>
      <c r="J664" s="16"/>
      <c r="K664" s="16"/>
      <c r="L664" s="16"/>
      <c r="M664" s="16"/>
      <c r="N664" s="16"/>
      <c r="O664" s="16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  <c r="AA664" s="12"/>
    </row>
    <row r="665" spans="1:27" ht="14.25" customHeight="1">
      <c r="A665" s="12"/>
      <c r="B665" s="13"/>
      <c r="C665" s="14"/>
      <c r="D665" s="15"/>
      <c r="E665" s="16"/>
      <c r="F665" s="16"/>
      <c r="G665" s="16"/>
      <c r="H665" s="16"/>
      <c r="I665" s="16"/>
      <c r="J665" s="16"/>
      <c r="K665" s="16"/>
      <c r="L665" s="16"/>
      <c r="M665" s="16"/>
      <c r="N665" s="16"/>
      <c r="O665" s="16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  <c r="AA665" s="12"/>
    </row>
    <row r="666" spans="1:27" ht="14.25" customHeight="1">
      <c r="A666" s="12"/>
      <c r="B666" s="13"/>
      <c r="C666" s="14"/>
      <c r="D666" s="15"/>
      <c r="E666" s="16"/>
      <c r="F666" s="16"/>
      <c r="G666" s="16"/>
      <c r="H666" s="16"/>
      <c r="I666" s="16"/>
      <c r="J666" s="16"/>
      <c r="K666" s="16"/>
      <c r="L666" s="16"/>
      <c r="M666" s="16"/>
      <c r="N666" s="16"/>
      <c r="O666" s="16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  <c r="AA666" s="12"/>
    </row>
    <row r="667" spans="1:27" ht="14.25" customHeight="1">
      <c r="A667" s="12"/>
      <c r="B667" s="13"/>
      <c r="C667" s="14"/>
      <c r="D667" s="15"/>
      <c r="E667" s="16"/>
      <c r="F667" s="16"/>
      <c r="G667" s="16"/>
      <c r="H667" s="16"/>
      <c r="I667" s="16"/>
      <c r="J667" s="16"/>
      <c r="K667" s="16"/>
      <c r="L667" s="16"/>
      <c r="M667" s="16"/>
      <c r="N667" s="16"/>
      <c r="O667" s="16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  <c r="AA667" s="12"/>
    </row>
    <row r="668" spans="1:27" ht="14.25" customHeight="1">
      <c r="A668" s="12"/>
      <c r="B668" s="13"/>
      <c r="C668" s="14"/>
      <c r="D668" s="15"/>
      <c r="E668" s="16"/>
      <c r="F668" s="16"/>
      <c r="G668" s="16"/>
      <c r="H668" s="16"/>
      <c r="I668" s="16"/>
      <c r="J668" s="16"/>
      <c r="K668" s="16"/>
      <c r="L668" s="16"/>
      <c r="M668" s="16"/>
      <c r="N668" s="16"/>
      <c r="O668" s="16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  <c r="AA668" s="12"/>
    </row>
    <row r="669" spans="1:27" ht="14.25" customHeight="1">
      <c r="A669" s="12"/>
      <c r="B669" s="13"/>
      <c r="C669" s="14"/>
      <c r="D669" s="15"/>
      <c r="E669" s="16"/>
      <c r="F669" s="16"/>
      <c r="G669" s="16"/>
      <c r="H669" s="16"/>
      <c r="I669" s="16"/>
      <c r="J669" s="16"/>
      <c r="K669" s="16"/>
      <c r="L669" s="16"/>
      <c r="M669" s="16"/>
      <c r="N669" s="16"/>
      <c r="O669" s="16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  <c r="AA669" s="12"/>
    </row>
    <row r="670" spans="1:27" ht="14.25" customHeight="1">
      <c r="A670" s="12"/>
      <c r="B670" s="13"/>
      <c r="C670" s="14"/>
      <c r="D670" s="15"/>
      <c r="E670" s="16"/>
      <c r="F670" s="16"/>
      <c r="G670" s="16"/>
      <c r="H670" s="16"/>
      <c r="I670" s="16"/>
      <c r="J670" s="16"/>
      <c r="K670" s="16"/>
      <c r="L670" s="16"/>
      <c r="M670" s="16"/>
      <c r="N670" s="16"/>
      <c r="O670" s="16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  <c r="AA670" s="12"/>
    </row>
    <row r="671" spans="1:27" ht="14.25" customHeight="1">
      <c r="A671" s="12"/>
      <c r="B671" s="13"/>
      <c r="C671" s="14"/>
      <c r="D671" s="15"/>
      <c r="E671" s="16"/>
      <c r="F671" s="16"/>
      <c r="G671" s="16"/>
      <c r="H671" s="16"/>
      <c r="I671" s="16"/>
      <c r="J671" s="16"/>
      <c r="K671" s="16"/>
      <c r="L671" s="16"/>
      <c r="M671" s="16"/>
      <c r="N671" s="16"/>
      <c r="O671" s="16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  <c r="AA671" s="12"/>
    </row>
    <row r="672" spans="1:27" ht="14.25" customHeight="1">
      <c r="A672" s="12"/>
      <c r="B672" s="13"/>
      <c r="C672" s="14"/>
      <c r="D672" s="15"/>
      <c r="E672" s="16"/>
      <c r="F672" s="16"/>
      <c r="G672" s="16"/>
      <c r="H672" s="16"/>
      <c r="I672" s="16"/>
      <c r="J672" s="16"/>
      <c r="K672" s="16"/>
      <c r="L672" s="16"/>
      <c r="M672" s="16"/>
      <c r="N672" s="16"/>
      <c r="O672" s="16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  <c r="AA672" s="12"/>
    </row>
    <row r="673" spans="1:27" ht="14.25" customHeight="1">
      <c r="A673" s="12"/>
      <c r="B673" s="13"/>
      <c r="C673" s="14"/>
      <c r="D673" s="15"/>
      <c r="E673" s="16"/>
      <c r="F673" s="16"/>
      <c r="G673" s="16"/>
      <c r="H673" s="16"/>
      <c r="I673" s="16"/>
      <c r="J673" s="16"/>
      <c r="K673" s="16"/>
      <c r="L673" s="16"/>
      <c r="M673" s="16"/>
      <c r="N673" s="16"/>
      <c r="O673" s="16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  <c r="AA673" s="12"/>
    </row>
    <row r="674" spans="1:27" ht="14.25" customHeight="1">
      <c r="A674" s="12"/>
      <c r="B674" s="13"/>
      <c r="C674" s="14"/>
      <c r="D674" s="15"/>
      <c r="E674" s="16"/>
      <c r="F674" s="16"/>
      <c r="G674" s="16"/>
      <c r="H674" s="16"/>
      <c r="I674" s="16"/>
      <c r="J674" s="16"/>
      <c r="K674" s="16"/>
      <c r="L674" s="16"/>
      <c r="M674" s="16"/>
      <c r="N674" s="16"/>
      <c r="O674" s="16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  <c r="AA674" s="12"/>
    </row>
    <row r="675" spans="1:27" ht="14.25" customHeight="1">
      <c r="A675" s="12"/>
      <c r="B675" s="13"/>
      <c r="C675" s="14"/>
      <c r="D675" s="15"/>
      <c r="E675" s="16"/>
      <c r="F675" s="16"/>
      <c r="G675" s="16"/>
      <c r="H675" s="16"/>
      <c r="I675" s="16"/>
      <c r="J675" s="16"/>
      <c r="K675" s="16"/>
      <c r="L675" s="16"/>
      <c r="M675" s="16"/>
      <c r="N675" s="16"/>
      <c r="O675" s="16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  <c r="AA675" s="12"/>
    </row>
    <row r="676" spans="1:27" ht="14.25" customHeight="1">
      <c r="A676" s="12"/>
      <c r="B676" s="13"/>
      <c r="C676" s="14"/>
      <c r="D676" s="15"/>
      <c r="E676" s="16"/>
      <c r="F676" s="16"/>
      <c r="G676" s="16"/>
      <c r="H676" s="16"/>
      <c r="I676" s="16"/>
      <c r="J676" s="16"/>
      <c r="K676" s="16"/>
      <c r="L676" s="16"/>
      <c r="M676" s="16"/>
      <c r="N676" s="16"/>
      <c r="O676" s="16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  <c r="AA676" s="12"/>
    </row>
    <row r="677" spans="1:27" ht="14.25" customHeight="1">
      <c r="A677" s="12"/>
      <c r="B677" s="13"/>
      <c r="C677" s="14"/>
      <c r="D677" s="15"/>
      <c r="E677" s="16"/>
      <c r="F677" s="16"/>
      <c r="G677" s="16"/>
      <c r="H677" s="16"/>
      <c r="I677" s="16"/>
      <c r="J677" s="16"/>
      <c r="K677" s="16"/>
      <c r="L677" s="16"/>
      <c r="M677" s="16"/>
      <c r="N677" s="16"/>
      <c r="O677" s="16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  <c r="AA677" s="12"/>
    </row>
    <row r="678" spans="1:27" ht="14.25" customHeight="1">
      <c r="A678" s="12"/>
      <c r="B678" s="13"/>
      <c r="C678" s="14"/>
      <c r="D678" s="15"/>
      <c r="E678" s="16"/>
      <c r="F678" s="16"/>
      <c r="G678" s="16"/>
      <c r="H678" s="16"/>
      <c r="I678" s="16"/>
      <c r="J678" s="16"/>
      <c r="K678" s="16"/>
      <c r="L678" s="16"/>
      <c r="M678" s="16"/>
      <c r="N678" s="16"/>
      <c r="O678" s="16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  <c r="AA678" s="12"/>
    </row>
    <row r="679" spans="1:27" ht="14.25" customHeight="1">
      <c r="A679" s="12"/>
      <c r="B679" s="13"/>
      <c r="C679" s="14"/>
      <c r="D679" s="15"/>
      <c r="E679" s="16"/>
      <c r="F679" s="16"/>
      <c r="G679" s="16"/>
      <c r="H679" s="16"/>
      <c r="I679" s="16"/>
      <c r="J679" s="16"/>
      <c r="K679" s="16"/>
      <c r="L679" s="16"/>
      <c r="M679" s="16"/>
      <c r="N679" s="16"/>
      <c r="O679" s="16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  <c r="AA679" s="12"/>
    </row>
    <row r="680" spans="1:27" ht="14.25" customHeight="1">
      <c r="A680" s="12"/>
      <c r="B680" s="13"/>
      <c r="C680" s="14"/>
      <c r="D680" s="15"/>
      <c r="E680" s="16"/>
      <c r="F680" s="16"/>
      <c r="G680" s="16"/>
      <c r="H680" s="16"/>
      <c r="I680" s="16"/>
      <c r="J680" s="16"/>
      <c r="K680" s="16"/>
      <c r="L680" s="16"/>
      <c r="M680" s="16"/>
      <c r="N680" s="16"/>
      <c r="O680" s="16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  <c r="AA680" s="12"/>
    </row>
    <row r="681" spans="1:27" ht="14.25" customHeight="1">
      <c r="A681" s="12"/>
      <c r="B681" s="13"/>
      <c r="C681" s="14"/>
      <c r="D681" s="15"/>
      <c r="E681" s="16"/>
      <c r="F681" s="16"/>
      <c r="G681" s="16"/>
      <c r="H681" s="16"/>
      <c r="I681" s="16"/>
      <c r="J681" s="16"/>
      <c r="K681" s="16"/>
      <c r="L681" s="16"/>
      <c r="M681" s="16"/>
      <c r="N681" s="16"/>
      <c r="O681" s="16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  <c r="AA681" s="12"/>
    </row>
    <row r="682" spans="1:27" ht="14.25" customHeight="1">
      <c r="A682" s="12"/>
      <c r="B682" s="13"/>
      <c r="C682" s="14"/>
      <c r="D682" s="15"/>
      <c r="E682" s="16"/>
      <c r="F682" s="16"/>
      <c r="G682" s="16"/>
      <c r="H682" s="16"/>
      <c r="I682" s="16"/>
      <c r="J682" s="16"/>
      <c r="K682" s="16"/>
      <c r="L682" s="16"/>
      <c r="M682" s="16"/>
      <c r="N682" s="16"/>
      <c r="O682" s="16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  <c r="AA682" s="12"/>
    </row>
    <row r="683" spans="1:27" ht="14.25" customHeight="1">
      <c r="A683" s="12"/>
      <c r="B683" s="13"/>
      <c r="C683" s="14"/>
      <c r="D683" s="15"/>
      <c r="E683" s="16"/>
      <c r="F683" s="16"/>
      <c r="G683" s="16"/>
      <c r="H683" s="16"/>
      <c r="I683" s="16"/>
      <c r="J683" s="16"/>
      <c r="K683" s="16"/>
      <c r="L683" s="16"/>
      <c r="M683" s="16"/>
      <c r="N683" s="16"/>
      <c r="O683" s="16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  <c r="AA683" s="12"/>
    </row>
    <row r="684" spans="1:27" ht="14.25" customHeight="1">
      <c r="A684" s="12"/>
      <c r="B684" s="13"/>
      <c r="C684" s="14"/>
      <c r="D684" s="15"/>
      <c r="E684" s="16"/>
      <c r="F684" s="16"/>
      <c r="G684" s="16"/>
      <c r="H684" s="16"/>
      <c r="I684" s="16"/>
      <c r="J684" s="16"/>
      <c r="K684" s="16"/>
      <c r="L684" s="16"/>
      <c r="M684" s="16"/>
      <c r="N684" s="16"/>
      <c r="O684" s="16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  <c r="AA684" s="12"/>
    </row>
    <row r="685" spans="1:27" ht="14.25" customHeight="1">
      <c r="A685" s="12"/>
      <c r="B685" s="13"/>
      <c r="C685" s="14"/>
      <c r="D685" s="15"/>
      <c r="E685" s="16"/>
      <c r="F685" s="16"/>
      <c r="G685" s="16"/>
      <c r="H685" s="16"/>
      <c r="I685" s="16"/>
      <c r="J685" s="16"/>
      <c r="K685" s="16"/>
      <c r="L685" s="16"/>
      <c r="M685" s="16"/>
      <c r="N685" s="16"/>
      <c r="O685" s="16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  <c r="AA685" s="12"/>
    </row>
    <row r="686" spans="1:27" ht="14.25" customHeight="1">
      <c r="A686" s="12"/>
      <c r="B686" s="13"/>
      <c r="C686" s="14"/>
      <c r="D686" s="15"/>
      <c r="E686" s="16"/>
      <c r="F686" s="16"/>
      <c r="G686" s="16"/>
      <c r="H686" s="16"/>
      <c r="I686" s="16"/>
      <c r="J686" s="16"/>
      <c r="K686" s="16"/>
      <c r="L686" s="16"/>
      <c r="M686" s="16"/>
      <c r="N686" s="16"/>
      <c r="O686" s="16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  <c r="AA686" s="12"/>
    </row>
    <row r="687" spans="1:27" ht="14.25" customHeight="1">
      <c r="A687" s="12"/>
      <c r="B687" s="13"/>
      <c r="C687" s="14"/>
      <c r="D687" s="15"/>
      <c r="E687" s="16"/>
      <c r="F687" s="16"/>
      <c r="G687" s="16"/>
      <c r="H687" s="16"/>
      <c r="I687" s="16"/>
      <c r="J687" s="16"/>
      <c r="K687" s="16"/>
      <c r="L687" s="16"/>
      <c r="M687" s="16"/>
      <c r="N687" s="16"/>
      <c r="O687" s="16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  <c r="AA687" s="12"/>
    </row>
    <row r="688" spans="1:27" ht="14.25" customHeight="1">
      <c r="A688" s="12"/>
      <c r="B688" s="13"/>
      <c r="C688" s="14"/>
      <c r="D688" s="15"/>
      <c r="E688" s="16"/>
      <c r="F688" s="16"/>
      <c r="G688" s="16"/>
      <c r="H688" s="16"/>
      <c r="I688" s="16"/>
      <c r="J688" s="16"/>
      <c r="K688" s="16"/>
      <c r="L688" s="16"/>
      <c r="M688" s="16"/>
      <c r="N688" s="16"/>
      <c r="O688" s="16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  <c r="AA688" s="12"/>
    </row>
    <row r="689" spans="1:27" ht="14.25" customHeight="1">
      <c r="A689" s="12"/>
      <c r="B689" s="13"/>
      <c r="C689" s="14"/>
      <c r="D689" s="15"/>
      <c r="E689" s="16"/>
      <c r="F689" s="16"/>
      <c r="G689" s="16"/>
      <c r="H689" s="16"/>
      <c r="I689" s="16"/>
      <c r="J689" s="16"/>
      <c r="K689" s="16"/>
      <c r="L689" s="16"/>
      <c r="M689" s="16"/>
      <c r="N689" s="16"/>
      <c r="O689" s="16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  <c r="AA689" s="12"/>
    </row>
    <row r="690" spans="1:27" ht="14.25" customHeight="1">
      <c r="A690" s="12"/>
      <c r="B690" s="13"/>
      <c r="C690" s="14"/>
      <c r="D690" s="15"/>
      <c r="E690" s="16"/>
      <c r="F690" s="16"/>
      <c r="G690" s="16"/>
      <c r="H690" s="16"/>
      <c r="I690" s="16"/>
      <c r="J690" s="16"/>
      <c r="K690" s="16"/>
      <c r="L690" s="16"/>
      <c r="M690" s="16"/>
      <c r="N690" s="16"/>
      <c r="O690" s="16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  <c r="AA690" s="12"/>
    </row>
    <row r="691" spans="1:27" ht="14.25" customHeight="1">
      <c r="A691" s="12"/>
      <c r="B691" s="13"/>
      <c r="C691" s="14"/>
      <c r="D691" s="15"/>
      <c r="E691" s="16"/>
      <c r="F691" s="16"/>
      <c r="G691" s="16"/>
      <c r="H691" s="16"/>
      <c r="I691" s="16"/>
      <c r="J691" s="16"/>
      <c r="K691" s="16"/>
      <c r="L691" s="16"/>
      <c r="M691" s="16"/>
      <c r="N691" s="16"/>
      <c r="O691" s="16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  <c r="AA691" s="12"/>
    </row>
    <row r="692" spans="1:27" ht="14.25" customHeight="1">
      <c r="A692" s="12"/>
      <c r="B692" s="13"/>
      <c r="C692" s="14"/>
      <c r="D692" s="15"/>
      <c r="E692" s="16"/>
      <c r="F692" s="16"/>
      <c r="G692" s="16"/>
      <c r="H692" s="16"/>
      <c r="I692" s="16"/>
      <c r="J692" s="16"/>
      <c r="K692" s="16"/>
      <c r="L692" s="16"/>
      <c r="M692" s="16"/>
      <c r="N692" s="16"/>
      <c r="O692" s="16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  <c r="AA692" s="12"/>
    </row>
    <row r="693" spans="1:27" ht="14.25" customHeight="1">
      <c r="A693" s="12"/>
      <c r="B693" s="13"/>
      <c r="C693" s="14"/>
      <c r="D693" s="15"/>
      <c r="E693" s="16"/>
      <c r="F693" s="16"/>
      <c r="G693" s="16"/>
      <c r="H693" s="16"/>
      <c r="I693" s="16"/>
      <c r="J693" s="16"/>
      <c r="K693" s="16"/>
      <c r="L693" s="16"/>
      <c r="M693" s="16"/>
      <c r="N693" s="16"/>
      <c r="O693" s="16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  <c r="AA693" s="12"/>
    </row>
    <row r="694" spans="1:27" ht="14.25" customHeight="1">
      <c r="A694" s="12"/>
      <c r="B694" s="13"/>
      <c r="C694" s="14"/>
      <c r="D694" s="15"/>
      <c r="E694" s="16"/>
      <c r="F694" s="16"/>
      <c r="G694" s="16"/>
      <c r="H694" s="16"/>
      <c r="I694" s="16"/>
      <c r="J694" s="16"/>
      <c r="K694" s="16"/>
      <c r="L694" s="16"/>
      <c r="M694" s="16"/>
      <c r="N694" s="16"/>
      <c r="O694" s="16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  <c r="AA694" s="12"/>
    </row>
    <row r="695" spans="1:27" ht="14.25" customHeight="1">
      <c r="A695" s="12"/>
      <c r="B695" s="13"/>
      <c r="C695" s="14"/>
      <c r="D695" s="15"/>
      <c r="E695" s="16"/>
      <c r="F695" s="16"/>
      <c r="G695" s="16"/>
      <c r="H695" s="16"/>
      <c r="I695" s="16"/>
      <c r="J695" s="16"/>
      <c r="K695" s="16"/>
      <c r="L695" s="16"/>
      <c r="M695" s="16"/>
      <c r="N695" s="16"/>
      <c r="O695" s="16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  <c r="AA695" s="12"/>
    </row>
    <row r="696" spans="1:27" ht="14.25" customHeight="1">
      <c r="A696" s="12"/>
      <c r="B696" s="13"/>
      <c r="C696" s="14"/>
      <c r="D696" s="15"/>
      <c r="E696" s="16"/>
      <c r="F696" s="16"/>
      <c r="G696" s="16"/>
      <c r="H696" s="16"/>
      <c r="I696" s="16"/>
      <c r="J696" s="16"/>
      <c r="K696" s="16"/>
      <c r="L696" s="16"/>
      <c r="M696" s="16"/>
      <c r="N696" s="16"/>
      <c r="O696" s="16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  <c r="AA696" s="12"/>
    </row>
    <row r="697" spans="1:27" ht="14.25" customHeight="1">
      <c r="A697" s="12"/>
      <c r="B697" s="13"/>
      <c r="C697" s="14"/>
      <c r="D697" s="15"/>
      <c r="E697" s="16"/>
      <c r="F697" s="16"/>
      <c r="G697" s="16"/>
      <c r="H697" s="16"/>
      <c r="I697" s="16"/>
      <c r="J697" s="16"/>
      <c r="K697" s="16"/>
      <c r="L697" s="16"/>
      <c r="M697" s="16"/>
      <c r="N697" s="16"/>
      <c r="O697" s="16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  <c r="AA697" s="12"/>
    </row>
    <row r="698" spans="1:27" ht="14.25" customHeight="1">
      <c r="A698" s="12"/>
      <c r="B698" s="13"/>
      <c r="C698" s="14"/>
      <c r="D698" s="15"/>
      <c r="E698" s="16"/>
      <c r="F698" s="16"/>
      <c r="G698" s="16"/>
      <c r="H698" s="16"/>
      <c r="I698" s="16"/>
      <c r="J698" s="16"/>
      <c r="K698" s="16"/>
      <c r="L698" s="16"/>
      <c r="M698" s="16"/>
      <c r="N698" s="16"/>
      <c r="O698" s="16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  <c r="AA698" s="12"/>
    </row>
    <row r="699" spans="1:27" ht="14.25" customHeight="1">
      <c r="A699" s="12"/>
      <c r="B699" s="13"/>
      <c r="C699" s="14"/>
      <c r="D699" s="15"/>
      <c r="E699" s="16"/>
      <c r="F699" s="16"/>
      <c r="G699" s="16"/>
      <c r="H699" s="16"/>
      <c r="I699" s="16"/>
      <c r="J699" s="16"/>
      <c r="K699" s="16"/>
      <c r="L699" s="16"/>
      <c r="M699" s="16"/>
      <c r="N699" s="16"/>
      <c r="O699" s="16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  <c r="AA699" s="12"/>
    </row>
    <row r="700" spans="1:27" ht="14.25" customHeight="1">
      <c r="A700" s="12"/>
      <c r="B700" s="13"/>
      <c r="C700" s="14"/>
      <c r="D700" s="15"/>
      <c r="E700" s="16"/>
      <c r="F700" s="16"/>
      <c r="G700" s="16"/>
      <c r="H700" s="16"/>
      <c r="I700" s="16"/>
      <c r="J700" s="16"/>
      <c r="K700" s="16"/>
      <c r="L700" s="16"/>
      <c r="M700" s="16"/>
      <c r="N700" s="16"/>
      <c r="O700" s="16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  <c r="AA700" s="12"/>
    </row>
    <row r="701" spans="1:27" ht="14.25" customHeight="1">
      <c r="A701" s="12"/>
      <c r="B701" s="13"/>
      <c r="C701" s="14"/>
      <c r="D701" s="15"/>
      <c r="E701" s="16"/>
      <c r="F701" s="16"/>
      <c r="G701" s="16"/>
      <c r="H701" s="16"/>
      <c r="I701" s="16"/>
      <c r="J701" s="16"/>
      <c r="K701" s="16"/>
      <c r="L701" s="16"/>
      <c r="M701" s="16"/>
      <c r="N701" s="16"/>
      <c r="O701" s="16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  <c r="AA701" s="12"/>
    </row>
    <row r="702" spans="1:27" ht="14.25" customHeight="1">
      <c r="A702" s="12"/>
      <c r="B702" s="13"/>
      <c r="C702" s="14"/>
      <c r="D702" s="15"/>
      <c r="E702" s="16"/>
      <c r="F702" s="16"/>
      <c r="G702" s="16"/>
      <c r="H702" s="16"/>
      <c r="I702" s="16"/>
      <c r="J702" s="16"/>
      <c r="K702" s="16"/>
      <c r="L702" s="16"/>
      <c r="M702" s="16"/>
      <c r="N702" s="16"/>
      <c r="O702" s="16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  <c r="AA702" s="12"/>
    </row>
    <row r="703" spans="1:27" ht="14.25" customHeight="1">
      <c r="A703" s="12"/>
      <c r="B703" s="13"/>
      <c r="C703" s="14"/>
      <c r="D703" s="15"/>
      <c r="E703" s="16"/>
      <c r="F703" s="16"/>
      <c r="G703" s="16"/>
      <c r="H703" s="16"/>
      <c r="I703" s="16"/>
      <c r="J703" s="16"/>
      <c r="K703" s="16"/>
      <c r="L703" s="16"/>
      <c r="M703" s="16"/>
      <c r="N703" s="16"/>
      <c r="O703" s="16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  <c r="AA703" s="12"/>
    </row>
    <row r="704" spans="1:27" ht="14.25" customHeight="1">
      <c r="A704" s="12"/>
      <c r="B704" s="13"/>
      <c r="C704" s="14"/>
      <c r="D704" s="15"/>
      <c r="E704" s="16"/>
      <c r="F704" s="16"/>
      <c r="G704" s="16"/>
      <c r="H704" s="16"/>
      <c r="I704" s="16"/>
      <c r="J704" s="16"/>
      <c r="K704" s="16"/>
      <c r="L704" s="16"/>
      <c r="M704" s="16"/>
      <c r="N704" s="16"/>
      <c r="O704" s="16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  <c r="AA704" s="12"/>
    </row>
    <row r="705" spans="1:27" ht="14.25" customHeight="1">
      <c r="A705" s="12"/>
      <c r="B705" s="13"/>
      <c r="C705" s="14"/>
      <c r="D705" s="15"/>
      <c r="E705" s="16"/>
      <c r="F705" s="16"/>
      <c r="G705" s="16"/>
      <c r="H705" s="16"/>
      <c r="I705" s="16"/>
      <c r="J705" s="16"/>
      <c r="K705" s="16"/>
      <c r="L705" s="16"/>
      <c r="M705" s="16"/>
      <c r="N705" s="16"/>
      <c r="O705" s="16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  <c r="AA705" s="12"/>
    </row>
    <row r="706" spans="1:27" ht="14.25" customHeight="1">
      <c r="A706" s="12"/>
      <c r="B706" s="13"/>
      <c r="C706" s="14"/>
      <c r="D706" s="15"/>
      <c r="E706" s="16"/>
      <c r="F706" s="16"/>
      <c r="G706" s="16"/>
      <c r="H706" s="16"/>
      <c r="I706" s="16"/>
      <c r="J706" s="16"/>
      <c r="K706" s="16"/>
      <c r="L706" s="16"/>
      <c r="M706" s="16"/>
      <c r="N706" s="16"/>
      <c r="O706" s="16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  <c r="AA706" s="12"/>
    </row>
    <row r="707" spans="1:27" ht="14.25" customHeight="1">
      <c r="A707" s="12"/>
      <c r="B707" s="13"/>
      <c r="C707" s="14"/>
      <c r="D707" s="15"/>
      <c r="E707" s="16"/>
      <c r="F707" s="16"/>
      <c r="G707" s="16"/>
      <c r="H707" s="16"/>
      <c r="I707" s="16"/>
      <c r="J707" s="16"/>
      <c r="K707" s="16"/>
      <c r="L707" s="16"/>
      <c r="M707" s="16"/>
      <c r="N707" s="16"/>
      <c r="O707" s="16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  <c r="AA707" s="12"/>
    </row>
    <row r="708" spans="1:27" ht="14.25" customHeight="1">
      <c r="A708" s="12"/>
      <c r="B708" s="13"/>
      <c r="C708" s="14"/>
      <c r="D708" s="15"/>
      <c r="E708" s="16"/>
      <c r="F708" s="16"/>
      <c r="G708" s="16"/>
      <c r="H708" s="16"/>
      <c r="I708" s="16"/>
      <c r="J708" s="16"/>
      <c r="K708" s="16"/>
      <c r="L708" s="16"/>
      <c r="M708" s="16"/>
      <c r="N708" s="16"/>
      <c r="O708" s="16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  <c r="AA708" s="12"/>
    </row>
    <row r="709" spans="1:27" ht="14.25" customHeight="1">
      <c r="A709" s="12"/>
      <c r="B709" s="13"/>
      <c r="C709" s="14"/>
      <c r="D709" s="15"/>
      <c r="E709" s="16"/>
      <c r="F709" s="16"/>
      <c r="G709" s="16"/>
      <c r="H709" s="16"/>
      <c r="I709" s="16"/>
      <c r="J709" s="16"/>
      <c r="K709" s="16"/>
      <c r="L709" s="16"/>
      <c r="M709" s="16"/>
      <c r="N709" s="16"/>
      <c r="O709" s="16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  <c r="AA709" s="12"/>
    </row>
    <row r="710" spans="1:27" ht="14.25" customHeight="1">
      <c r="A710" s="12"/>
      <c r="B710" s="13"/>
      <c r="C710" s="14"/>
      <c r="D710" s="15"/>
      <c r="E710" s="16"/>
      <c r="F710" s="16"/>
      <c r="G710" s="16"/>
      <c r="H710" s="16"/>
      <c r="I710" s="16"/>
      <c r="J710" s="16"/>
      <c r="K710" s="16"/>
      <c r="L710" s="16"/>
      <c r="M710" s="16"/>
      <c r="N710" s="16"/>
      <c r="O710" s="16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  <c r="AA710" s="12"/>
    </row>
    <row r="711" spans="1:27" ht="14.25" customHeight="1">
      <c r="A711" s="12"/>
      <c r="B711" s="13"/>
      <c r="C711" s="14"/>
      <c r="D711" s="15"/>
      <c r="E711" s="16"/>
      <c r="F711" s="16"/>
      <c r="G711" s="16"/>
      <c r="H711" s="16"/>
      <c r="I711" s="16"/>
      <c r="J711" s="16"/>
      <c r="K711" s="16"/>
      <c r="L711" s="16"/>
      <c r="M711" s="16"/>
      <c r="N711" s="16"/>
      <c r="O711" s="16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  <c r="AA711" s="12"/>
    </row>
    <row r="712" spans="1:27" ht="14.25" customHeight="1">
      <c r="A712" s="12"/>
      <c r="B712" s="13"/>
      <c r="C712" s="14"/>
      <c r="D712" s="15"/>
      <c r="E712" s="16"/>
      <c r="F712" s="16"/>
      <c r="G712" s="16"/>
      <c r="H712" s="16"/>
      <c r="I712" s="16"/>
      <c r="J712" s="16"/>
      <c r="K712" s="16"/>
      <c r="L712" s="16"/>
      <c r="M712" s="16"/>
      <c r="N712" s="16"/>
      <c r="O712" s="16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  <c r="AA712" s="12"/>
    </row>
    <row r="713" spans="1:27" ht="14.25" customHeight="1">
      <c r="A713" s="12"/>
      <c r="B713" s="13"/>
      <c r="C713" s="14"/>
      <c r="D713" s="15"/>
      <c r="E713" s="16"/>
      <c r="F713" s="16"/>
      <c r="G713" s="16"/>
      <c r="H713" s="16"/>
      <c r="I713" s="16"/>
      <c r="J713" s="16"/>
      <c r="K713" s="16"/>
      <c r="L713" s="16"/>
      <c r="M713" s="16"/>
      <c r="N713" s="16"/>
      <c r="O713" s="16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  <c r="AA713" s="12"/>
    </row>
    <row r="714" spans="1:27" ht="14.25" customHeight="1">
      <c r="A714" s="12"/>
      <c r="B714" s="13"/>
      <c r="C714" s="14"/>
      <c r="D714" s="15"/>
      <c r="E714" s="16"/>
      <c r="F714" s="16"/>
      <c r="G714" s="16"/>
      <c r="H714" s="16"/>
      <c r="I714" s="16"/>
      <c r="J714" s="16"/>
      <c r="K714" s="16"/>
      <c r="L714" s="16"/>
      <c r="M714" s="16"/>
      <c r="N714" s="16"/>
      <c r="O714" s="16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  <c r="AA714" s="12"/>
    </row>
    <row r="715" spans="1:27" ht="14.25" customHeight="1">
      <c r="A715" s="12"/>
      <c r="B715" s="13"/>
      <c r="C715" s="14"/>
      <c r="D715" s="15"/>
      <c r="E715" s="16"/>
      <c r="F715" s="16"/>
      <c r="G715" s="16"/>
      <c r="H715" s="16"/>
      <c r="I715" s="16"/>
      <c r="J715" s="16"/>
      <c r="K715" s="16"/>
      <c r="L715" s="16"/>
      <c r="M715" s="16"/>
      <c r="N715" s="16"/>
      <c r="O715" s="16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  <c r="AA715" s="12"/>
    </row>
    <row r="716" spans="1:27" ht="14.25" customHeight="1">
      <c r="A716" s="12"/>
      <c r="B716" s="13"/>
      <c r="C716" s="14"/>
      <c r="D716" s="15"/>
      <c r="E716" s="16"/>
      <c r="F716" s="16"/>
      <c r="G716" s="16"/>
      <c r="H716" s="16"/>
      <c r="I716" s="16"/>
      <c r="J716" s="16"/>
      <c r="K716" s="16"/>
      <c r="L716" s="16"/>
      <c r="M716" s="16"/>
      <c r="N716" s="16"/>
      <c r="O716" s="16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  <c r="AA716" s="12"/>
    </row>
    <row r="717" spans="1:27" ht="14.25" customHeight="1">
      <c r="A717" s="12"/>
      <c r="B717" s="13"/>
      <c r="C717" s="14"/>
      <c r="D717" s="15"/>
      <c r="E717" s="16"/>
      <c r="F717" s="16"/>
      <c r="G717" s="16"/>
      <c r="H717" s="16"/>
      <c r="I717" s="16"/>
      <c r="J717" s="16"/>
      <c r="K717" s="16"/>
      <c r="L717" s="16"/>
      <c r="M717" s="16"/>
      <c r="N717" s="16"/>
      <c r="O717" s="16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  <c r="AA717" s="12"/>
    </row>
    <row r="718" spans="1:27" ht="14.25" customHeight="1">
      <c r="A718" s="12"/>
      <c r="B718" s="13"/>
      <c r="C718" s="14"/>
      <c r="D718" s="15"/>
      <c r="E718" s="16"/>
      <c r="F718" s="16"/>
      <c r="G718" s="16"/>
      <c r="H718" s="16"/>
      <c r="I718" s="16"/>
      <c r="J718" s="16"/>
      <c r="K718" s="16"/>
      <c r="L718" s="16"/>
      <c r="M718" s="16"/>
      <c r="N718" s="16"/>
      <c r="O718" s="16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  <c r="AA718" s="12"/>
    </row>
    <row r="719" spans="1:27" ht="14.25" customHeight="1">
      <c r="A719" s="12"/>
      <c r="B719" s="13"/>
      <c r="C719" s="14"/>
      <c r="D719" s="15"/>
      <c r="E719" s="16"/>
      <c r="F719" s="16"/>
      <c r="G719" s="16"/>
      <c r="H719" s="16"/>
      <c r="I719" s="16"/>
      <c r="J719" s="16"/>
      <c r="K719" s="16"/>
      <c r="L719" s="16"/>
      <c r="M719" s="16"/>
      <c r="N719" s="16"/>
      <c r="O719" s="16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  <c r="AA719" s="12"/>
    </row>
    <row r="720" spans="1:27" ht="14.25" customHeight="1">
      <c r="A720" s="12"/>
      <c r="B720" s="13"/>
      <c r="C720" s="14"/>
      <c r="D720" s="15"/>
      <c r="E720" s="16"/>
      <c r="F720" s="16"/>
      <c r="G720" s="16"/>
      <c r="H720" s="16"/>
      <c r="I720" s="16"/>
      <c r="J720" s="16"/>
      <c r="K720" s="16"/>
      <c r="L720" s="16"/>
      <c r="M720" s="16"/>
      <c r="N720" s="16"/>
      <c r="O720" s="16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  <c r="AA720" s="12"/>
    </row>
    <row r="721" spans="1:27" ht="14.25" customHeight="1">
      <c r="A721" s="12"/>
      <c r="B721" s="13"/>
      <c r="C721" s="14"/>
      <c r="D721" s="15"/>
      <c r="E721" s="16"/>
      <c r="F721" s="16"/>
      <c r="G721" s="16"/>
      <c r="H721" s="16"/>
      <c r="I721" s="16"/>
      <c r="J721" s="16"/>
      <c r="K721" s="16"/>
      <c r="L721" s="16"/>
      <c r="M721" s="16"/>
      <c r="N721" s="16"/>
      <c r="O721" s="16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  <c r="AA721" s="12"/>
    </row>
    <row r="722" spans="1:27" ht="14.25" customHeight="1">
      <c r="A722" s="12"/>
      <c r="B722" s="13"/>
      <c r="C722" s="14"/>
      <c r="D722" s="15"/>
      <c r="E722" s="16"/>
      <c r="F722" s="16"/>
      <c r="G722" s="16"/>
      <c r="H722" s="16"/>
      <c r="I722" s="16"/>
      <c r="J722" s="16"/>
      <c r="K722" s="16"/>
      <c r="L722" s="16"/>
      <c r="M722" s="16"/>
      <c r="N722" s="16"/>
      <c r="O722" s="16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  <c r="AA722" s="12"/>
    </row>
    <row r="723" spans="1:27" ht="14.25" customHeight="1">
      <c r="A723" s="12"/>
      <c r="B723" s="13"/>
      <c r="C723" s="14"/>
      <c r="D723" s="15"/>
      <c r="E723" s="16"/>
      <c r="F723" s="16"/>
      <c r="G723" s="16"/>
      <c r="H723" s="16"/>
      <c r="I723" s="16"/>
      <c r="J723" s="16"/>
      <c r="K723" s="16"/>
      <c r="L723" s="16"/>
      <c r="M723" s="16"/>
      <c r="N723" s="16"/>
      <c r="O723" s="16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  <c r="AA723" s="12"/>
    </row>
    <row r="724" spans="1:27" ht="14.25" customHeight="1">
      <c r="A724" s="12"/>
      <c r="B724" s="13"/>
      <c r="C724" s="14"/>
      <c r="D724" s="15"/>
      <c r="E724" s="16"/>
      <c r="F724" s="16"/>
      <c r="G724" s="16"/>
      <c r="H724" s="16"/>
      <c r="I724" s="16"/>
      <c r="J724" s="16"/>
      <c r="K724" s="16"/>
      <c r="L724" s="16"/>
      <c r="M724" s="16"/>
      <c r="N724" s="16"/>
      <c r="O724" s="16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  <c r="AA724" s="12"/>
    </row>
    <row r="725" spans="1:27" ht="14.25" customHeight="1">
      <c r="A725" s="12"/>
      <c r="B725" s="13"/>
      <c r="C725" s="14"/>
      <c r="D725" s="15"/>
      <c r="E725" s="16"/>
      <c r="F725" s="16"/>
      <c r="G725" s="16"/>
      <c r="H725" s="16"/>
      <c r="I725" s="16"/>
      <c r="J725" s="16"/>
      <c r="K725" s="16"/>
      <c r="L725" s="16"/>
      <c r="M725" s="16"/>
      <c r="N725" s="16"/>
      <c r="O725" s="16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  <c r="AA725" s="12"/>
    </row>
    <row r="726" spans="1:27" ht="14.25" customHeight="1">
      <c r="A726" s="12"/>
      <c r="B726" s="13"/>
      <c r="C726" s="14"/>
      <c r="D726" s="15"/>
      <c r="E726" s="16"/>
      <c r="F726" s="16"/>
      <c r="G726" s="16"/>
      <c r="H726" s="16"/>
      <c r="I726" s="16"/>
      <c r="J726" s="16"/>
      <c r="K726" s="16"/>
      <c r="L726" s="16"/>
      <c r="M726" s="16"/>
      <c r="N726" s="16"/>
      <c r="O726" s="16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  <c r="AA726" s="12"/>
    </row>
    <row r="727" spans="1:27" ht="14.25" customHeight="1">
      <c r="A727" s="12"/>
      <c r="B727" s="13"/>
      <c r="C727" s="14"/>
      <c r="D727" s="15"/>
      <c r="E727" s="16"/>
      <c r="F727" s="16"/>
      <c r="G727" s="16"/>
      <c r="H727" s="16"/>
      <c r="I727" s="16"/>
      <c r="J727" s="16"/>
      <c r="K727" s="16"/>
      <c r="L727" s="16"/>
      <c r="M727" s="16"/>
      <c r="N727" s="16"/>
      <c r="O727" s="16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  <c r="AA727" s="12"/>
    </row>
    <row r="728" spans="1:27" ht="14.25" customHeight="1">
      <c r="A728" s="12"/>
      <c r="B728" s="13"/>
      <c r="C728" s="14"/>
      <c r="D728" s="15"/>
      <c r="E728" s="16"/>
      <c r="F728" s="16"/>
      <c r="G728" s="16"/>
      <c r="H728" s="16"/>
      <c r="I728" s="16"/>
      <c r="J728" s="16"/>
      <c r="K728" s="16"/>
      <c r="L728" s="16"/>
      <c r="M728" s="16"/>
      <c r="N728" s="16"/>
      <c r="O728" s="16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  <c r="AA728" s="12"/>
    </row>
    <row r="729" spans="1:27" ht="14.25" customHeight="1">
      <c r="A729" s="12"/>
      <c r="B729" s="13"/>
      <c r="C729" s="14"/>
      <c r="D729" s="15"/>
      <c r="E729" s="16"/>
      <c r="F729" s="16"/>
      <c r="G729" s="16"/>
      <c r="H729" s="16"/>
      <c r="I729" s="16"/>
      <c r="J729" s="16"/>
      <c r="K729" s="16"/>
      <c r="L729" s="16"/>
      <c r="M729" s="16"/>
      <c r="N729" s="16"/>
      <c r="O729" s="16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  <c r="AA729" s="12"/>
    </row>
    <row r="730" spans="1:27" ht="14.25" customHeight="1">
      <c r="A730" s="12"/>
      <c r="B730" s="13"/>
      <c r="C730" s="14"/>
      <c r="D730" s="15"/>
      <c r="E730" s="16"/>
      <c r="F730" s="16"/>
      <c r="G730" s="16"/>
      <c r="H730" s="16"/>
      <c r="I730" s="16"/>
      <c r="J730" s="16"/>
      <c r="K730" s="16"/>
      <c r="L730" s="16"/>
      <c r="M730" s="16"/>
      <c r="N730" s="16"/>
      <c r="O730" s="16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  <c r="AA730" s="12"/>
    </row>
    <row r="731" spans="1:27" ht="14.25" customHeight="1">
      <c r="A731" s="12"/>
      <c r="B731" s="13"/>
      <c r="C731" s="14"/>
      <c r="D731" s="15"/>
      <c r="E731" s="16"/>
      <c r="F731" s="16"/>
      <c r="G731" s="16"/>
      <c r="H731" s="16"/>
      <c r="I731" s="16"/>
      <c r="J731" s="16"/>
      <c r="K731" s="16"/>
      <c r="L731" s="16"/>
      <c r="M731" s="16"/>
      <c r="N731" s="16"/>
      <c r="O731" s="16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  <c r="AA731" s="12"/>
    </row>
    <row r="732" spans="1:27" ht="14.25" customHeight="1">
      <c r="A732" s="12"/>
      <c r="B732" s="13"/>
      <c r="C732" s="14"/>
      <c r="D732" s="15"/>
      <c r="E732" s="16"/>
      <c r="F732" s="16"/>
      <c r="G732" s="16"/>
      <c r="H732" s="16"/>
      <c r="I732" s="16"/>
      <c r="J732" s="16"/>
      <c r="K732" s="16"/>
      <c r="L732" s="16"/>
      <c r="M732" s="16"/>
      <c r="N732" s="16"/>
      <c r="O732" s="16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  <c r="AA732" s="12"/>
    </row>
    <row r="733" spans="1:27" ht="14.25" customHeight="1">
      <c r="A733" s="12"/>
      <c r="B733" s="13"/>
      <c r="C733" s="14"/>
      <c r="D733" s="15"/>
      <c r="E733" s="16"/>
      <c r="F733" s="16"/>
      <c r="G733" s="16"/>
      <c r="H733" s="16"/>
      <c r="I733" s="16"/>
      <c r="J733" s="16"/>
      <c r="K733" s="16"/>
      <c r="L733" s="16"/>
      <c r="M733" s="16"/>
      <c r="N733" s="16"/>
      <c r="O733" s="16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  <c r="AA733" s="12"/>
    </row>
    <row r="734" spans="1:27" ht="14.25" customHeight="1">
      <c r="A734" s="12"/>
      <c r="B734" s="13"/>
      <c r="C734" s="14"/>
      <c r="D734" s="15"/>
      <c r="E734" s="16"/>
      <c r="F734" s="16"/>
      <c r="G734" s="16"/>
      <c r="H734" s="16"/>
      <c r="I734" s="16"/>
      <c r="J734" s="16"/>
      <c r="K734" s="16"/>
      <c r="L734" s="16"/>
      <c r="M734" s="16"/>
      <c r="N734" s="16"/>
      <c r="O734" s="16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  <c r="AA734" s="12"/>
    </row>
    <row r="735" spans="1:27" ht="14.25" customHeight="1">
      <c r="A735" s="12"/>
      <c r="B735" s="13"/>
      <c r="C735" s="14"/>
      <c r="D735" s="15"/>
      <c r="E735" s="16"/>
      <c r="F735" s="16"/>
      <c r="G735" s="16"/>
      <c r="H735" s="16"/>
      <c r="I735" s="16"/>
      <c r="J735" s="16"/>
      <c r="K735" s="16"/>
      <c r="L735" s="16"/>
      <c r="M735" s="16"/>
      <c r="N735" s="16"/>
      <c r="O735" s="16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  <c r="AA735" s="12"/>
    </row>
    <row r="736" spans="1:27" ht="14.25" customHeight="1">
      <c r="A736" s="12"/>
      <c r="B736" s="13"/>
      <c r="C736" s="14"/>
      <c r="D736" s="15"/>
      <c r="E736" s="16"/>
      <c r="F736" s="16"/>
      <c r="G736" s="16"/>
      <c r="H736" s="16"/>
      <c r="I736" s="16"/>
      <c r="J736" s="16"/>
      <c r="K736" s="16"/>
      <c r="L736" s="16"/>
      <c r="M736" s="16"/>
      <c r="N736" s="16"/>
      <c r="O736" s="16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  <c r="AA736" s="12"/>
    </row>
    <row r="737" spans="1:27" ht="14.25" customHeight="1">
      <c r="A737" s="12"/>
      <c r="B737" s="13"/>
      <c r="C737" s="14"/>
      <c r="D737" s="15"/>
      <c r="E737" s="16"/>
      <c r="F737" s="16"/>
      <c r="G737" s="16"/>
      <c r="H737" s="16"/>
      <c r="I737" s="16"/>
      <c r="J737" s="16"/>
      <c r="K737" s="16"/>
      <c r="L737" s="16"/>
      <c r="M737" s="16"/>
      <c r="N737" s="16"/>
      <c r="O737" s="16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  <c r="AA737" s="12"/>
    </row>
    <row r="738" spans="1:27" ht="14.25" customHeight="1">
      <c r="A738" s="12"/>
      <c r="B738" s="13"/>
      <c r="C738" s="14"/>
      <c r="D738" s="15"/>
      <c r="E738" s="16"/>
      <c r="F738" s="16"/>
      <c r="G738" s="16"/>
      <c r="H738" s="16"/>
      <c r="I738" s="16"/>
      <c r="J738" s="16"/>
      <c r="K738" s="16"/>
      <c r="L738" s="16"/>
      <c r="M738" s="16"/>
      <c r="N738" s="16"/>
      <c r="O738" s="16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  <c r="AA738" s="12"/>
    </row>
    <row r="739" spans="1:27" ht="14.25" customHeight="1">
      <c r="A739" s="12"/>
      <c r="B739" s="13"/>
      <c r="C739" s="14"/>
      <c r="D739" s="15"/>
      <c r="E739" s="16"/>
      <c r="F739" s="16"/>
      <c r="G739" s="16"/>
      <c r="H739" s="16"/>
      <c r="I739" s="16"/>
      <c r="J739" s="16"/>
      <c r="K739" s="16"/>
      <c r="L739" s="16"/>
      <c r="M739" s="16"/>
      <c r="N739" s="16"/>
      <c r="O739" s="16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  <c r="AA739" s="12"/>
    </row>
    <row r="740" spans="1:27" ht="14.25" customHeight="1">
      <c r="A740" s="12"/>
      <c r="B740" s="13"/>
      <c r="C740" s="14"/>
      <c r="D740" s="15"/>
      <c r="E740" s="16"/>
      <c r="F740" s="16"/>
      <c r="G740" s="16"/>
      <c r="H740" s="16"/>
      <c r="I740" s="16"/>
      <c r="J740" s="16"/>
      <c r="K740" s="16"/>
      <c r="L740" s="16"/>
      <c r="M740" s="16"/>
      <c r="N740" s="16"/>
      <c r="O740" s="16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  <c r="AA740" s="12"/>
    </row>
    <row r="741" spans="1:27" ht="14.25" customHeight="1">
      <c r="A741" s="12"/>
      <c r="B741" s="13"/>
      <c r="C741" s="14"/>
      <c r="D741" s="15"/>
      <c r="E741" s="16"/>
      <c r="F741" s="16"/>
      <c r="G741" s="16"/>
      <c r="H741" s="16"/>
      <c r="I741" s="16"/>
      <c r="J741" s="16"/>
      <c r="K741" s="16"/>
      <c r="L741" s="16"/>
      <c r="M741" s="16"/>
      <c r="N741" s="16"/>
      <c r="O741" s="16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  <c r="AA741" s="12"/>
    </row>
    <row r="742" spans="1:27" ht="14.25" customHeight="1">
      <c r="A742" s="12"/>
      <c r="B742" s="13"/>
      <c r="C742" s="14"/>
      <c r="D742" s="15"/>
      <c r="E742" s="16"/>
      <c r="F742" s="16"/>
      <c r="G742" s="16"/>
      <c r="H742" s="16"/>
      <c r="I742" s="16"/>
      <c r="J742" s="16"/>
      <c r="K742" s="16"/>
      <c r="L742" s="16"/>
      <c r="M742" s="16"/>
      <c r="N742" s="16"/>
      <c r="O742" s="16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  <c r="AA742" s="12"/>
    </row>
    <row r="743" spans="1:27" ht="14.25" customHeight="1">
      <c r="A743" s="12"/>
      <c r="B743" s="13"/>
      <c r="C743" s="14"/>
      <c r="D743" s="15"/>
      <c r="E743" s="16"/>
      <c r="F743" s="16"/>
      <c r="G743" s="16"/>
      <c r="H743" s="16"/>
      <c r="I743" s="16"/>
      <c r="J743" s="16"/>
      <c r="K743" s="16"/>
      <c r="L743" s="16"/>
      <c r="M743" s="16"/>
      <c r="N743" s="16"/>
      <c r="O743" s="16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  <c r="AA743" s="12"/>
    </row>
    <row r="744" spans="1:27" ht="14.25" customHeight="1">
      <c r="A744" s="12"/>
      <c r="B744" s="13"/>
      <c r="C744" s="14"/>
      <c r="D744" s="15"/>
      <c r="E744" s="16"/>
      <c r="F744" s="16"/>
      <c r="G744" s="16"/>
      <c r="H744" s="16"/>
      <c r="I744" s="16"/>
      <c r="J744" s="16"/>
      <c r="K744" s="16"/>
      <c r="L744" s="16"/>
      <c r="M744" s="16"/>
      <c r="N744" s="16"/>
      <c r="O744" s="16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  <c r="AA744" s="12"/>
    </row>
    <row r="745" spans="1:27" ht="14.25" customHeight="1">
      <c r="A745" s="12"/>
      <c r="B745" s="13"/>
      <c r="C745" s="14"/>
      <c r="D745" s="15"/>
      <c r="E745" s="16"/>
      <c r="F745" s="16"/>
      <c r="G745" s="16"/>
      <c r="H745" s="16"/>
      <c r="I745" s="16"/>
      <c r="J745" s="16"/>
      <c r="K745" s="16"/>
      <c r="L745" s="16"/>
      <c r="M745" s="16"/>
      <c r="N745" s="16"/>
      <c r="O745" s="16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  <c r="AA745" s="12"/>
    </row>
    <row r="746" spans="1:27" ht="14.25" customHeight="1">
      <c r="A746" s="12"/>
      <c r="B746" s="13"/>
      <c r="C746" s="14"/>
      <c r="D746" s="15"/>
      <c r="E746" s="16"/>
      <c r="F746" s="16"/>
      <c r="G746" s="16"/>
      <c r="H746" s="16"/>
      <c r="I746" s="16"/>
      <c r="J746" s="16"/>
      <c r="K746" s="16"/>
      <c r="L746" s="16"/>
      <c r="M746" s="16"/>
      <c r="N746" s="16"/>
      <c r="O746" s="16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  <c r="AA746" s="12"/>
    </row>
    <row r="747" spans="1:27" ht="14.25" customHeight="1">
      <c r="A747" s="12"/>
      <c r="B747" s="13"/>
      <c r="C747" s="14"/>
      <c r="D747" s="15"/>
      <c r="E747" s="16"/>
      <c r="F747" s="16"/>
      <c r="G747" s="16"/>
      <c r="H747" s="16"/>
      <c r="I747" s="16"/>
      <c r="J747" s="16"/>
      <c r="K747" s="16"/>
      <c r="L747" s="16"/>
      <c r="M747" s="16"/>
      <c r="N747" s="16"/>
      <c r="O747" s="16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  <c r="AA747" s="12"/>
    </row>
    <row r="748" spans="1:27" ht="14.25" customHeight="1">
      <c r="A748" s="12"/>
      <c r="B748" s="13"/>
      <c r="C748" s="14"/>
      <c r="D748" s="15"/>
      <c r="E748" s="16"/>
      <c r="F748" s="16"/>
      <c r="G748" s="16"/>
      <c r="H748" s="16"/>
      <c r="I748" s="16"/>
      <c r="J748" s="16"/>
      <c r="K748" s="16"/>
      <c r="L748" s="16"/>
      <c r="M748" s="16"/>
      <c r="N748" s="16"/>
      <c r="O748" s="16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  <c r="AA748" s="12"/>
    </row>
    <row r="749" spans="1:27" ht="14.25" customHeight="1">
      <c r="A749" s="12"/>
      <c r="B749" s="13"/>
      <c r="C749" s="14"/>
      <c r="D749" s="15"/>
      <c r="E749" s="16"/>
      <c r="F749" s="16"/>
      <c r="G749" s="16"/>
      <c r="H749" s="16"/>
      <c r="I749" s="16"/>
      <c r="J749" s="16"/>
      <c r="K749" s="16"/>
      <c r="L749" s="16"/>
      <c r="M749" s="16"/>
      <c r="N749" s="16"/>
      <c r="O749" s="16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  <c r="AA749" s="12"/>
    </row>
    <row r="750" spans="1:27" ht="14.25" customHeight="1">
      <c r="A750" s="12"/>
      <c r="B750" s="13"/>
      <c r="C750" s="14"/>
      <c r="D750" s="15"/>
      <c r="E750" s="16"/>
      <c r="F750" s="16"/>
      <c r="G750" s="16"/>
      <c r="H750" s="16"/>
      <c r="I750" s="16"/>
      <c r="J750" s="16"/>
      <c r="K750" s="16"/>
      <c r="L750" s="16"/>
      <c r="M750" s="16"/>
      <c r="N750" s="16"/>
      <c r="O750" s="16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  <c r="AA750" s="12"/>
    </row>
    <row r="751" spans="1:27" ht="14.25" customHeight="1">
      <c r="A751" s="12"/>
      <c r="B751" s="13"/>
      <c r="C751" s="14"/>
      <c r="D751" s="15"/>
      <c r="E751" s="16"/>
      <c r="F751" s="16"/>
      <c r="G751" s="16"/>
      <c r="H751" s="16"/>
      <c r="I751" s="16"/>
      <c r="J751" s="16"/>
      <c r="K751" s="16"/>
      <c r="L751" s="16"/>
      <c r="M751" s="16"/>
      <c r="N751" s="16"/>
      <c r="O751" s="16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  <c r="AA751" s="12"/>
    </row>
    <row r="752" spans="1:27" ht="14.25" customHeight="1">
      <c r="A752" s="12"/>
      <c r="B752" s="13"/>
      <c r="C752" s="14"/>
      <c r="D752" s="15"/>
      <c r="E752" s="16"/>
      <c r="F752" s="16"/>
      <c r="G752" s="16"/>
      <c r="H752" s="16"/>
      <c r="I752" s="16"/>
      <c r="J752" s="16"/>
      <c r="K752" s="16"/>
      <c r="L752" s="16"/>
      <c r="M752" s="16"/>
      <c r="N752" s="16"/>
      <c r="O752" s="16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  <c r="AA752" s="12"/>
    </row>
    <row r="753" spans="1:27" ht="14.25" customHeight="1">
      <c r="A753" s="12"/>
      <c r="B753" s="13"/>
      <c r="C753" s="14"/>
      <c r="D753" s="15"/>
      <c r="E753" s="16"/>
      <c r="F753" s="16"/>
      <c r="G753" s="16"/>
      <c r="H753" s="16"/>
      <c r="I753" s="16"/>
      <c r="J753" s="16"/>
      <c r="K753" s="16"/>
      <c r="L753" s="16"/>
      <c r="M753" s="16"/>
      <c r="N753" s="16"/>
      <c r="O753" s="16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  <c r="AA753" s="12"/>
    </row>
    <row r="754" spans="1:27" ht="14.25" customHeight="1">
      <c r="A754" s="12"/>
      <c r="B754" s="13"/>
      <c r="C754" s="14"/>
      <c r="D754" s="15"/>
      <c r="E754" s="16"/>
      <c r="F754" s="16"/>
      <c r="G754" s="16"/>
      <c r="H754" s="16"/>
      <c r="I754" s="16"/>
      <c r="J754" s="16"/>
      <c r="K754" s="16"/>
      <c r="L754" s="16"/>
      <c r="M754" s="16"/>
      <c r="N754" s="16"/>
      <c r="O754" s="16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  <c r="AA754" s="12"/>
    </row>
    <row r="755" spans="1:27" ht="14.25" customHeight="1">
      <c r="A755" s="12"/>
      <c r="B755" s="13"/>
      <c r="C755" s="14"/>
      <c r="D755" s="15"/>
      <c r="E755" s="16"/>
      <c r="F755" s="16"/>
      <c r="G755" s="16"/>
      <c r="H755" s="16"/>
      <c r="I755" s="16"/>
      <c r="J755" s="16"/>
      <c r="K755" s="16"/>
      <c r="L755" s="16"/>
      <c r="M755" s="16"/>
      <c r="N755" s="16"/>
      <c r="O755" s="16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  <c r="AA755" s="12"/>
    </row>
    <row r="756" spans="1:27" ht="14.25" customHeight="1">
      <c r="A756" s="12"/>
      <c r="B756" s="13"/>
      <c r="C756" s="14"/>
      <c r="D756" s="15"/>
      <c r="E756" s="16"/>
      <c r="F756" s="16"/>
      <c r="G756" s="16"/>
      <c r="H756" s="16"/>
      <c r="I756" s="16"/>
      <c r="J756" s="16"/>
      <c r="K756" s="16"/>
      <c r="L756" s="16"/>
      <c r="M756" s="16"/>
      <c r="N756" s="16"/>
      <c r="O756" s="16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  <c r="AA756" s="12"/>
    </row>
    <row r="757" spans="1:27" ht="14.25" customHeight="1">
      <c r="A757" s="12"/>
      <c r="B757" s="13"/>
      <c r="C757" s="14"/>
      <c r="D757" s="15"/>
      <c r="E757" s="16"/>
      <c r="F757" s="16"/>
      <c r="G757" s="16"/>
      <c r="H757" s="16"/>
      <c r="I757" s="16"/>
      <c r="J757" s="16"/>
      <c r="K757" s="16"/>
      <c r="L757" s="16"/>
      <c r="M757" s="16"/>
      <c r="N757" s="16"/>
      <c r="O757" s="16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  <c r="AA757" s="12"/>
    </row>
    <row r="758" spans="1:27" ht="14.25" customHeight="1">
      <c r="A758" s="12"/>
      <c r="B758" s="13"/>
      <c r="C758" s="14"/>
      <c r="D758" s="15"/>
      <c r="E758" s="16"/>
      <c r="F758" s="16"/>
      <c r="G758" s="16"/>
      <c r="H758" s="16"/>
      <c r="I758" s="16"/>
      <c r="J758" s="16"/>
      <c r="K758" s="16"/>
      <c r="L758" s="16"/>
      <c r="M758" s="16"/>
      <c r="N758" s="16"/>
      <c r="O758" s="16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  <c r="AA758" s="12"/>
    </row>
    <row r="759" spans="1:27" ht="14.25" customHeight="1">
      <c r="A759" s="12"/>
      <c r="B759" s="13"/>
      <c r="C759" s="14"/>
      <c r="D759" s="15"/>
      <c r="E759" s="16"/>
      <c r="F759" s="16"/>
      <c r="G759" s="16"/>
      <c r="H759" s="16"/>
      <c r="I759" s="16"/>
      <c r="J759" s="16"/>
      <c r="K759" s="16"/>
      <c r="L759" s="16"/>
      <c r="M759" s="16"/>
      <c r="N759" s="16"/>
      <c r="O759" s="16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  <c r="AA759" s="12"/>
    </row>
    <row r="760" spans="1:27" ht="14.25" customHeight="1">
      <c r="A760" s="12"/>
      <c r="B760" s="13"/>
      <c r="C760" s="14"/>
      <c r="D760" s="15"/>
      <c r="E760" s="16"/>
      <c r="F760" s="16"/>
      <c r="G760" s="16"/>
      <c r="H760" s="16"/>
      <c r="I760" s="16"/>
      <c r="J760" s="16"/>
      <c r="K760" s="16"/>
      <c r="L760" s="16"/>
      <c r="M760" s="16"/>
      <c r="N760" s="16"/>
      <c r="O760" s="16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  <c r="AA760" s="12"/>
    </row>
    <row r="761" spans="1:27" ht="14.25" customHeight="1">
      <c r="A761" s="12"/>
      <c r="B761" s="13"/>
      <c r="C761" s="14"/>
      <c r="D761" s="15"/>
      <c r="E761" s="16"/>
      <c r="F761" s="16"/>
      <c r="G761" s="16"/>
      <c r="H761" s="16"/>
      <c r="I761" s="16"/>
      <c r="J761" s="16"/>
      <c r="K761" s="16"/>
      <c r="L761" s="16"/>
      <c r="M761" s="16"/>
      <c r="N761" s="16"/>
      <c r="O761" s="16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  <c r="AA761" s="12"/>
    </row>
    <row r="762" spans="1:27" ht="14.25" customHeight="1">
      <c r="A762" s="12"/>
      <c r="B762" s="13"/>
      <c r="C762" s="14"/>
      <c r="D762" s="15"/>
      <c r="E762" s="16"/>
      <c r="F762" s="16"/>
      <c r="G762" s="16"/>
      <c r="H762" s="16"/>
      <c r="I762" s="16"/>
      <c r="J762" s="16"/>
      <c r="K762" s="16"/>
      <c r="L762" s="16"/>
      <c r="M762" s="16"/>
      <c r="N762" s="16"/>
      <c r="O762" s="16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  <c r="AA762" s="12"/>
    </row>
    <row r="763" spans="1:27" ht="14.25" customHeight="1">
      <c r="A763" s="12"/>
      <c r="B763" s="13"/>
      <c r="C763" s="14"/>
      <c r="D763" s="15"/>
      <c r="E763" s="16"/>
      <c r="F763" s="16"/>
      <c r="G763" s="16"/>
      <c r="H763" s="16"/>
      <c r="I763" s="16"/>
      <c r="J763" s="16"/>
      <c r="K763" s="16"/>
      <c r="L763" s="16"/>
      <c r="M763" s="16"/>
      <c r="N763" s="16"/>
      <c r="O763" s="16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  <c r="AA763" s="12"/>
    </row>
    <row r="764" spans="1:27" ht="14.25" customHeight="1">
      <c r="A764" s="12"/>
      <c r="B764" s="13"/>
      <c r="C764" s="14"/>
      <c r="D764" s="15"/>
      <c r="E764" s="16"/>
      <c r="F764" s="16"/>
      <c r="G764" s="16"/>
      <c r="H764" s="16"/>
      <c r="I764" s="16"/>
      <c r="J764" s="16"/>
      <c r="K764" s="16"/>
      <c r="L764" s="16"/>
      <c r="M764" s="16"/>
      <c r="N764" s="16"/>
      <c r="O764" s="16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  <c r="AA764" s="12"/>
    </row>
    <row r="765" spans="1:27" ht="14.25" customHeight="1">
      <c r="A765" s="12"/>
      <c r="B765" s="13"/>
      <c r="C765" s="14"/>
      <c r="D765" s="15"/>
      <c r="E765" s="16"/>
      <c r="F765" s="16"/>
      <c r="G765" s="16"/>
      <c r="H765" s="16"/>
      <c r="I765" s="16"/>
      <c r="J765" s="16"/>
      <c r="K765" s="16"/>
      <c r="L765" s="16"/>
      <c r="M765" s="16"/>
      <c r="N765" s="16"/>
      <c r="O765" s="16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  <c r="AA765" s="12"/>
    </row>
    <row r="766" spans="1:27" ht="14.25" customHeight="1">
      <c r="A766" s="12"/>
      <c r="B766" s="13"/>
      <c r="C766" s="14"/>
      <c r="D766" s="15"/>
      <c r="E766" s="16"/>
      <c r="F766" s="16"/>
      <c r="G766" s="16"/>
      <c r="H766" s="16"/>
      <c r="I766" s="16"/>
      <c r="J766" s="16"/>
      <c r="K766" s="16"/>
      <c r="L766" s="16"/>
      <c r="M766" s="16"/>
      <c r="N766" s="16"/>
      <c r="O766" s="16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  <c r="AA766" s="12"/>
    </row>
    <row r="767" spans="1:27" ht="14.25" customHeight="1">
      <c r="A767" s="12"/>
      <c r="B767" s="13"/>
      <c r="C767" s="14"/>
      <c r="D767" s="15"/>
      <c r="E767" s="16"/>
      <c r="F767" s="16"/>
      <c r="G767" s="16"/>
      <c r="H767" s="16"/>
      <c r="I767" s="16"/>
      <c r="J767" s="16"/>
      <c r="K767" s="16"/>
      <c r="L767" s="16"/>
      <c r="M767" s="16"/>
      <c r="N767" s="16"/>
      <c r="O767" s="16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  <c r="AA767" s="12"/>
    </row>
    <row r="768" spans="1:27" ht="14.25" customHeight="1">
      <c r="A768" s="12"/>
      <c r="B768" s="13"/>
      <c r="C768" s="14"/>
      <c r="D768" s="15"/>
      <c r="E768" s="16"/>
      <c r="F768" s="16"/>
      <c r="G768" s="16"/>
      <c r="H768" s="16"/>
      <c r="I768" s="16"/>
      <c r="J768" s="16"/>
      <c r="K768" s="16"/>
      <c r="L768" s="16"/>
      <c r="M768" s="16"/>
      <c r="N768" s="16"/>
      <c r="O768" s="16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  <c r="AA768" s="12"/>
    </row>
    <row r="769" spans="1:27" ht="14.25" customHeight="1">
      <c r="A769" s="12"/>
      <c r="B769" s="13"/>
      <c r="C769" s="14"/>
      <c r="D769" s="15"/>
      <c r="E769" s="16"/>
      <c r="F769" s="16"/>
      <c r="G769" s="16"/>
      <c r="H769" s="16"/>
      <c r="I769" s="16"/>
      <c r="J769" s="16"/>
      <c r="K769" s="16"/>
      <c r="L769" s="16"/>
      <c r="M769" s="16"/>
      <c r="N769" s="16"/>
      <c r="O769" s="16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  <c r="AA769" s="12"/>
    </row>
    <row r="770" spans="1:27" ht="14.25" customHeight="1">
      <c r="A770" s="12"/>
      <c r="B770" s="13"/>
      <c r="C770" s="14"/>
      <c r="D770" s="15"/>
      <c r="E770" s="16"/>
      <c r="F770" s="16"/>
      <c r="G770" s="16"/>
      <c r="H770" s="16"/>
      <c r="I770" s="16"/>
      <c r="J770" s="16"/>
      <c r="K770" s="16"/>
      <c r="L770" s="16"/>
      <c r="M770" s="16"/>
      <c r="N770" s="16"/>
      <c r="O770" s="16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  <c r="AA770" s="12"/>
    </row>
    <row r="771" spans="1:27" ht="14.25" customHeight="1">
      <c r="A771" s="12"/>
      <c r="B771" s="13"/>
      <c r="C771" s="14"/>
      <c r="D771" s="15"/>
      <c r="E771" s="16"/>
      <c r="F771" s="16"/>
      <c r="G771" s="16"/>
      <c r="H771" s="16"/>
      <c r="I771" s="16"/>
      <c r="J771" s="16"/>
      <c r="K771" s="16"/>
      <c r="L771" s="16"/>
      <c r="M771" s="16"/>
      <c r="N771" s="16"/>
      <c r="O771" s="16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  <c r="AA771" s="12"/>
    </row>
    <row r="772" spans="1:27" ht="14.25" customHeight="1">
      <c r="A772" s="12"/>
      <c r="B772" s="13"/>
      <c r="C772" s="14"/>
      <c r="D772" s="15"/>
      <c r="E772" s="16"/>
      <c r="F772" s="16"/>
      <c r="G772" s="16"/>
      <c r="H772" s="16"/>
      <c r="I772" s="16"/>
      <c r="J772" s="16"/>
      <c r="K772" s="16"/>
      <c r="L772" s="16"/>
      <c r="M772" s="16"/>
      <c r="N772" s="16"/>
      <c r="O772" s="16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  <c r="AA772" s="12"/>
    </row>
    <row r="773" spans="1:27" ht="14.25" customHeight="1">
      <c r="A773" s="12"/>
      <c r="B773" s="13"/>
      <c r="C773" s="14"/>
      <c r="D773" s="15"/>
      <c r="E773" s="16"/>
      <c r="F773" s="16"/>
      <c r="G773" s="16"/>
      <c r="H773" s="16"/>
      <c r="I773" s="16"/>
      <c r="J773" s="16"/>
      <c r="K773" s="16"/>
      <c r="L773" s="16"/>
      <c r="M773" s="16"/>
      <c r="N773" s="16"/>
      <c r="O773" s="16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  <c r="AA773" s="12"/>
    </row>
    <row r="774" spans="1:27" ht="14.25" customHeight="1">
      <c r="A774" s="12"/>
      <c r="B774" s="13"/>
      <c r="C774" s="14"/>
      <c r="D774" s="15"/>
      <c r="E774" s="16"/>
      <c r="F774" s="16"/>
      <c r="G774" s="16"/>
      <c r="H774" s="16"/>
      <c r="I774" s="16"/>
      <c r="J774" s="16"/>
      <c r="K774" s="16"/>
      <c r="L774" s="16"/>
      <c r="M774" s="16"/>
      <c r="N774" s="16"/>
      <c r="O774" s="16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  <c r="AA774" s="12"/>
    </row>
    <row r="775" spans="1:27" ht="14.25" customHeight="1">
      <c r="A775" s="12"/>
      <c r="B775" s="13"/>
      <c r="C775" s="14"/>
      <c r="D775" s="15"/>
      <c r="E775" s="16"/>
      <c r="F775" s="16"/>
      <c r="G775" s="16"/>
      <c r="H775" s="16"/>
      <c r="I775" s="16"/>
      <c r="J775" s="16"/>
      <c r="K775" s="16"/>
      <c r="L775" s="16"/>
      <c r="M775" s="16"/>
      <c r="N775" s="16"/>
      <c r="O775" s="16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  <c r="AA775" s="12"/>
    </row>
    <row r="776" spans="1:27" ht="14.25" customHeight="1">
      <c r="A776" s="12"/>
      <c r="B776" s="13"/>
      <c r="C776" s="14"/>
      <c r="D776" s="15"/>
      <c r="E776" s="16"/>
      <c r="F776" s="16"/>
      <c r="G776" s="16"/>
      <c r="H776" s="16"/>
      <c r="I776" s="16"/>
      <c r="J776" s="16"/>
      <c r="K776" s="16"/>
      <c r="L776" s="16"/>
      <c r="M776" s="16"/>
      <c r="N776" s="16"/>
      <c r="O776" s="16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  <c r="AA776" s="12"/>
    </row>
    <row r="777" spans="1:27" ht="14.25" customHeight="1">
      <c r="A777" s="12"/>
      <c r="B777" s="13"/>
      <c r="C777" s="14"/>
      <c r="D777" s="15"/>
      <c r="E777" s="16"/>
      <c r="F777" s="16"/>
      <c r="G777" s="16"/>
      <c r="H777" s="16"/>
      <c r="I777" s="16"/>
      <c r="J777" s="16"/>
      <c r="K777" s="16"/>
      <c r="L777" s="16"/>
      <c r="M777" s="16"/>
      <c r="N777" s="16"/>
      <c r="O777" s="16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  <c r="AA777" s="12"/>
    </row>
    <row r="778" spans="1:27" ht="14.25" customHeight="1">
      <c r="A778" s="12"/>
      <c r="B778" s="13"/>
      <c r="C778" s="14"/>
      <c r="D778" s="15"/>
      <c r="E778" s="16"/>
      <c r="F778" s="16"/>
      <c r="G778" s="16"/>
      <c r="H778" s="16"/>
      <c r="I778" s="16"/>
      <c r="J778" s="16"/>
      <c r="K778" s="16"/>
      <c r="L778" s="16"/>
      <c r="M778" s="16"/>
      <c r="N778" s="16"/>
      <c r="O778" s="16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  <c r="AA778" s="12"/>
    </row>
    <row r="779" spans="1:27" ht="14.25" customHeight="1">
      <c r="A779" s="12"/>
      <c r="B779" s="13"/>
      <c r="C779" s="14"/>
      <c r="D779" s="15"/>
      <c r="E779" s="16"/>
      <c r="F779" s="16"/>
      <c r="G779" s="16"/>
      <c r="H779" s="16"/>
      <c r="I779" s="16"/>
      <c r="J779" s="16"/>
      <c r="K779" s="16"/>
      <c r="L779" s="16"/>
      <c r="M779" s="16"/>
      <c r="N779" s="16"/>
      <c r="O779" s="16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  <c r="AA779" s="12"/>
    </row>
    <row r="780" spans="1:27" ht="14.25" customHeight="1">
      <c r="A780" s="12"/>
      <c r="B780" s="13"/>
      <c r="C780" s="14"/>
      <c r="D780" s="15"/>
      <c r="E780" s="16"/>
      <c r="F780" s="16"/>
      <c r="G780" s="16"/>
      <c r="H780" s="16"/>
      <c r="I780" s="16"/>
      <c r="J780" s="16"/>
      <c r="K780" s="16"/>
      <c r="L780" s="16"/>
      <c r="M780" s="16"/>
      <c r="N780" s="16"/>
      <c r="O780" s="16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  <c r="AA780" s="12"/>
    </row>
    <row r="781" spans="1:27" ht="14.25" customHeight="1">
      <c r="A781" s="12"/>
      <c r="B781" s="13"/>
      <c r="C781" s="14"/>
      <c r="D781" s="15"/>
      <c r="E781" s="16"/>
      <c r="F781" s="16"/>
      <c r="G781" s="16"/>
      <c r="H781" s="16"/>
      <c r="I781" s="16"/>
      <c r="J781" s="16"/>
      <c r="K781" s="16"/>
      <c r="L781" s="16"/>
      <c r="M781" s="16"/>
      <c r="N781" s="16"/>
      <c r="O781" s="16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  <c r="AA781" s="12"/>
    </row>
    <row r="782" spans="1:27" ht="14.25" customHeight="1">
      <c r="A782" s="12"/>
      <c r="B782" s="13"/>
      <c r="C782" s="14"/>
      <c r="D782" s="15"/>
      <c r="E782" s="16"/>
      <c r="F782" s="16"/>
      <c r="G782" s="16"/>
      <c r="H782" s="16"/>
      <c r="I782" s="16"/>
      <c r="J782" s="16"/>
      <c r="K782" s="16"/>
      <c r="L782" s="16"/>
      <c r="M782" s="16"/>
      <c r="N782" s="16"/>
      <c r="O782" s="16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  <c r="AA782" s="12"/>
    </row>
    <row r="783" spans="1:27" ht="14.25" customHeight="1">
      <c r="A783" s="12"/>
      <c r="B783" s="13"/>
      <c r="C783" s="14"/>
      <c r="D783" s="15"/>
      <c r="E783" s="16"/>
      <c r="F783" s="16"/>
      <c r="G783" s="16"/>
      <c r="H783" s="16"/>
      <c r="I783" s="16"/>
      <c r="J783" s="16"/>
      <c r="K783" s="16"/>
      <c r="L783" s="16"/>
      <c r="M783" s="16"/>
      <c r="N783" s="16"/>
      <c r="O783" s="16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  <c r="AA783" s="12"/>
    </row>
    <row r="784" spans="1:27" ht="14.25" customHeight="1">
      <c r="A784" s="12"/>
      <c r="B784" s="13"/>
      <c r="C784" s="14"/>
      <c r="D784" s="15"/>
      <c r="E784" s="16"/>
      <c r="F784" s="16"/>
      <c r="G784" s="16"/>
      <c r="H784" s="16"/>
      <c r="I784" s="16"/>
      <c r="J784" s="16"/>
      <c r="K784" s="16"/>
      <c r="L784" s="16"/>
      <c r="M784" s="16"/>
      <c r="N784" s="16"/>
      <c r="O784" s="16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  <c r="AA784" s="12"/>
    </row>
    <row r="785" spans="1:27" ht="14.25" customHeight="1">
      <c r="A785" s="12"/>
      <c r="B785" s="13"/>
      <c r="C785" s="14"/>
      <c r="D785" s="15"/>
      <c r="E785" s="16"/>
      <c r="F785" s="16"/>
      <c r="G785" s="16"/>
      <c r="H785" s="16"/>
      <c r="I785" s="16"/>
      <c r="J785" s="16"/>
      <c r="K785" s="16"/>
      <c r="L785" s="16"/>
      <c r="M785" s="16"/>
      <c r="N785" s="16"/>
      <c r="O785" s="16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  <c r="AA785" s="12"/>
    </row>
    <row r="786" spans="1:27" ht="14.25" customHeight="1">
      <c r="A786" s="12"/>
      <c r="B786" s="13"/>
      <c r="C786" s="14"/>
      <c r="D786" s="15"/>
      <c r="E786" s="16"/>
      <c r="F786" s="16"/>
      <c r="G786" s="16"/>
      <c r="H786" s="16"/>
      <c r="I786" s="16"/>
      <c r="J786" s="16"/>
      <c r="K786" s="16"/>
      <c r="L786" s="16"/>
      <c r="M786" s="16"/>
      <c r="N786" s="16"/>
      <c r="O786" s="16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  <c r="AA786" s="12"/>
    </row>
    <row r="787" spans="1:27" ht="14.25" customHeight="1">
      <c r="A787" s="12"/>
      <c r="B787" s="13"/>
      <c r="C787" s="14"/>
      <c r="D787" s="15"/>
      <c r="E787" s="16"/>
      <c r="F787" s="16"/>
      <c r="G787" s="16"/>
      <c r="H787" s="16"/>
      <c r="I787" s="16"/>
      <c r="J787" s="16"/>
      <c r="K787" s="16"/>
      <c r="L787" s="16"/>
      <c r="M787" s="16"/>
      <c r="N787" s="16"/>
      <c r="O787" s="16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  <c r="AA787" s="12"/>
    </row>
    <row r="788" spans="1:27" ht="14.25" customHeight="1">
      <c r="A788" s="12"/>
      <c r="B788" s="13"/>
      <c r="C788" s="14"/>
      <c r="D788" s="15"/>
      <c r="E788" s="16"/>
      <c r="F788" s="16"/>
      <c r="G788" s="16"/>
      <c r="H788" s="16"/>
      <c r="I788" s="16"/>
      <c r="J788" s="16"/>
      <c r="K788" s="16"/>
      <c r="L788" s="16"/>
      <c r="M788" s="16"/>
      <c r="N788" s="16"/>
      <c r="O788" s="16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  <c r="AA788" s="12"/>
    </row>
    <row r="789" spans="1:27" ht="14.25" customHeight="1">
      <c r="A789" s="12"/>
      <c r="B789" s="13"/>
      <c r="C789" s="14"/>
      <c r="D789" s="15"/>
      <c r="E789" s="16"/>
      <c r="F789" s="16"/>
      <c r="G789" s="16"/>
      <c r="H789" s="16"/>
      <c r="I789" s="16"/>
      <c r="J789" s="16"/>
      <c r="K789" s="16"/>
      <c r="L789" s="16"/>
      <c r="M789" s="16"/>
      <c r="N789" s="16"/>
      <c r="O789" s="16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  <c r="AA789" s="12"/>
    </row>
    <row r="790" spans="1:27" ht="14.25" customHeight="1">
      <c r="A790" s="12"/>
      <c r="B790" s="13"/>
      <c r="C790" s="14"/>
      <c r="D790" s="15"/>
      <c r="E790" s="16"/>
      <c r="F790" s="16"/>
      <c r="G790" s="16"/>
      <c r="H790" s="16"/>
      <c r="I790" s="16"/>
      <c r="J790" s="16"/>
      <c r="K790" s="16"/>
      <c r="L790" s="16"/>
      <c r="M790" s="16"/>
      <c r="N790" s="16"/>
      <c r="O790" s="16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  <c r="AA790" s="12"/>
    </row>
    <row r="791" spans="1:27" ht="14.25" customHeight="1">
      <c r="A791" s="12"/>
      <c r="B791" s="13"/>
      <c r="C791" s="14"/>
      <c r="D791" s="15"/>
      <c r="E791" s="16"/>
      <c r="F791" s="16"/>
      <c r="G791" s="16"/>
      <c r="H791" s="16"/>
      <c r="I791" s="16"/>
      <c r="J791" s="16"/>
      <c r="K791" s="16"/>
      <c r="L791" s="16"/>
      <c r="M791" s="16"/>
      <c r="N791" s="16"/>
      <c r="O791" s="16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  <c r="AA791" s="12"/>
    </row>
    <row r="792" spans="1:27" ht="14.25" customHeight="1">
      <c r="A792" s="12"/>
      <c r="B792" s="13"/>
      <c r="C792" s="14"/>
      <c r="D792" s="15"/>
      <c r="E792" s="16"/>
      <c r="F792" s="16"/>
      <c r="G792" s="16"/>
      <c r="H792" s="16"/>
      <c r="I792" s="16"/>
      <c r="J792" s="16"/>
      <c r="K792" s="16"/>
      <c r="L792" s="16"/>
      <c r="M792" s="16"/>
      <c r="N792" s="16"/>
      <c r="O792" s="16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  <c r="AA792" s="12"/>
    </row>
    <row r="793" spans="1:27" ht="14.25" customHeight="1">
      <c r="A793" s="12"/>
      <c r="B793" s="13"/>
      <c r="C793" s="14"/>
      <c r="D793" s="15"/>
      <c r="E793" s="16"/>
      <c r="F793" s="16"/>
      <c r="G793" s="16"/>
      <c r="H793" s="16"/>
      <c r="I793" s="16"/>
      <c r="J793" s="16"/>
      <c r="K793" s="16"/>
      <c r="L793" s="16"/>
      <c r="M793" s="16"/>
      <c r="N793" s="16"/>
      <c r="O793" s="16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  <c r="AA793" s="12"/>
    </row>
    <row r="794" spans="1:27" ht="14.25" customHeight="1">
      <c r="A794" s="12"/>
      <c r="B794" s="13"/>
      <c r="C794" s="14"/>
      <c r="D794" s="15"/>
      <c r="E794" s="16"/>
      <c r="F794" s="16"/>
      <c r="G794" s="16"/>
      <c r="H794" s="16"/>
      <c r="I794" s="16"/>
      <c r="J794" s="16"/>
      <c r="K794" s="16"/>
      <c r="L794" s="16"/>
      <c r="M794" s="16"/>
      <c r="N794" s="16"/>
      <c r="O794" s="16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  <c r="AA794" s="12"/>
    </row>
    <row r="795" spans="1:27" ht="14.25" customHeight="1">
      <c r="A795" s="12"/>
      <c r="B795" s="13"/>
      <c r="C795" s="14"/>
      <c r="D795" s="15"/>
      <c r="E795" s="16"/>
      <c r="F795" s="16"/>
      <c r="G795" s="16"/>
      <c r="H795" s="16"/>
      <c r="I795" s="16"/>
      <c r="J795" s="16"/>
      <c r="K795" s="16"/>
      <c r="L795" s="16"/>
      <c r="M795" s="16"/>
      <c r="N795" s="16"/>
      <c r="O795" s="16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  <c r="AA795" s="12"/>
    </row>
    <row r="796" spans="1:27" ht="14.25" customHeight="1">
      <c r="A796" s="12"/>
      <c r="B796" s="13"/>
      <c r="C796" s="14"/>
      <c r="D796" s="15"/>
      <c r="E796" s="16"/>
      <c r="F796" s="16"/>
      <c r="G796" s="16"/>
      <c r="H796" s="16"/>
      <c r="I796" s="16"/>
      <c r="J796" s="16"/>
      <c r="K796" s="16"/>
      <c r="L796" s="16"/>
      <c r="M796" s="16"/>
      <c r="N796" s="16"/>
      <c r="O796" s="16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  <c r="AA796" s="12"/>
    </row>
    <row r="797" spans="1:27" ht="14.25" customHeight="1">
      <c r="A797" s="12"/>
      <c r="B797" s="13"/>
      <c r="C797" s="14"/>
      <c r="D797" s="15"/>
      <c r="E797" s="16"/>
      <c r="F797" s="16"/>
      <c r="G797" s="16"/>
      <c r="H797" s="16"/>
      <c r="I797" s="16"/>
      <c r="J797" s="16"/>
      <c r="K797" s="16"/>
      <c r="L797" s="16"/>
      <c r="M797" s="16"/>
      <c r="N797" s="16"/>
      <c r="O797" s="16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  <c r="AA797" s="12"/>
    </row>
    <row r="798" spans="1:27" ht="14.25" customHeight="1">
      <c r="A798" s="12"/>
      <c r="B798" s="13"/>
      <c r="C798" s="14"/>
      <c r="D798" s="15"/>
      <c r="E798" s="16"/>
      <c r="F798" s="16"/>
      <c r="G798" s="16"/>
      <c r="H798" s="16"/>
      <c r="I798" s="16"/>
      <c r="J798" s="16"/>
      <c r="K798" s="16"/>
      <c r="L798" s="16"/>
      <c r="M798" s="16"/>
      <c r="N798" s="16"/>
      <c r="O798" s="16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  <c r="AA798" s="12"/>
    </row>
    <row r="799" spans="1:27" ht="14.25" customHeight="1">
      <c r="A799" s="12"/>
      <c r="B799" s="13"/>
      <c r="C799" s="14"/>
      <c r="D799" s="15"/>
      <c r="E799" s="16"/>
      <c r="F799" s="16"/>
      <c r="G799" s="16"/>
      <c r="H799" s="16"/>
      <c r="I799" s="16"/>
      <c r="J799" s="16"/>
      <c r="K799" s="16"/>
      <c r="L799" s="16"/>
      <c r="M799" s="16"/>
      <c r="N799" s="16"/>
      <c r="O799" s="16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  <c r="AA799" s="12"/>
    </row>
    <row r="800" spans="1:27" ht="14.25" customHeight="1">
      <c r="A800" s="12"/>
      <c r="B800" s="13"/>
      <c r="C800" s="14"/>
      <c r="D800" s="15"/>
      <c r="E800" s="16"/>
      <c r="F800" s="16"/>
      <c r="G800" s="16"/>
      <c r="H800" s="16"/>
      <c r="I800" s="16"/>
      <c r="J800" s="16"/>
      <c r="K800" s="16"/>
      <c r="L800" s="16"/>
      <c r="M800" s="16"/>
      <c r="N800" s="16"/>
      <c r="O800" s="16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  <c r="AA800" s="12"/>
    </row>
    <row r="801" spans="1:27" ht="14.25" customHeight="1">
      <c r="A801" s="12"/>
      <c r="B801" s="13"/>
      <c r="C801" s="14"/>
      <c r="D801" s="15"/>
      <c r="E801" s="16"/>
      <c r="F801" s="16"/>
      <c r="G801" s="16"/>
      <c r="H801" s="16"/>
      <c r="I801" s="16"/>
      <c r="J801" s="16"/>
      <c r="K801" s="16"/>
      <c r="L801" s="16"/>
      <c r="M801" s="16"/>
      <c r="N801" s="16"/>
      <c r="O801" s="16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  <c r="AA801" s="12"/>
    </row>
    <row r="802" spans="1:27" ht="14.25" customHeight="1">
      <c r="A802" s="12"/>
      <c r="B802" s="13"/>
      <c r="C802" s="14"/>
      <c r="D802" s="15"/>
      <c r="E802" s="16"/>
      <c r="F802" s="16"/>
      <c r="G802" s="16"/>
      <c r="H802" s="16"/>
      <c r="I802" s="16"/>
      <c r="J802" s="16"/>
      <c r="K802" s="16"/>
      <c r="L802" s="16"/>
      <c r="M802" s="16"/>
      <c r="N802" s="16"/>
      <c r="O802" s="16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  <c r="AA802" s="12"/>
    </row>
    <row r="803" spans="1:27" ht="14.25" customHeight="1">
      <c r="A803" s="12"/>
      <c r="B803" s="13"/>
      <c r="C803" s="14"/>
      <c r="D803" s="15"/>
      <c r="E803" s="16"/>
      <c r="F803" s="16"/>
      <c r="G803" s="16"/>
      <c r="H803" s="16"/>
      <c r="I803" s="16"/>
      <c r="J803" s="16"/>
      <c r="K803" s="16"/>
      <c r="L803" s="16"/>
      <c r="M803" s="16"/>
      <c r="N803" s="16"/>
      <c r="O803" s="16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  <c r="AA803" s="12"/>
    </row>
    <row r="804" spans="1:27" ht="14.25" customHeight="1">
      <c r="A804" s="12"/>
      <c r="B804" s="13"/>
      <c r="C804" s="14"/>
      <c r="D804" s="15"/>
      <c r="E804" s="16"/>
      <c r="F804" s="16"/>
      <c r="G804" s="16"/>
      <c r="H804" s="16"/>
      <c r="I804" s="16"/>
      <c r="J804" s="16"/>
      <c r="K804" s="16"/>
      <c r="L804" s="16"/>
      <c r="M804" s="16"/>
      <c r="N804" s="16"/>
      <c r="O804" s="16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  <c r="AA804" s="12"/>
    </row>
    <row r="805" spans="1:27" ht="14.25" customHeight="1">
      <c r="A805" s="12"/>
      <c r="B805" s="13"/>
      <c r="C805" s="14"/>
      <c r="D805" s="15"/>
      <c r="E805" s="16"/>
      <c r="F805" s="16"/>
      <c r="G805" s="16"/>
      <c r="H805" s="16"/>
      <c r="I805" s="16"/>
      <c r="J805" s="16"/>
      <c r="K805" s="16"/>
      <c r="L805" s="16"/>
      <c r="M805" s="16"/>
      <c r="N805" s="16"/>
      <c r="O805" s="16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  <c r="AA805" s="12"/>
    </row>
    <row r="806" spans="1:27" ht="14.25" customHeight="1">
      <c r="A806" s="12"/>
      <c r="B806" s="13"/>
      <c r="C806" s="14"/>
      <c r="D806" s="15"/>
      <c r="E806" s="16"/>
      <c r="F806" s="16"/>
      <c r="G806" s="16"/>
      <c r="H806" s="16"/>
      <c r="I806" s="16"/>
      <c r="J806" s="16"/>
      <c r="K806" s="16"/>
      <c r="L806" s="16"/>
      <c r="M806" s="16"/>
      <c r="N806" s="16"/>
      <c r="O806" s="16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  <c r="AA806" s="12"/>
    </row>
    <row r="807" spans="1:27" ht="14.25" customHeight="1">
      <c r="A807" s="12"/>
      <c r="B807" s="13"/>
      <c r="C807" s="14"/>
      <c r="D807" s="15"/>
      <c r="E807" s="16"/>
      <c r="F807" s="16"/>
      <c r="G807" s="16"/>
      <c r="H807" s="16"/>
      <c r="I807" s="16"/>
      <c r="J807" s="16"/>
      <c r="K807" s="16"/>
      <c r="L807" s="16"/>
      <c r="M807" s="16"/>
      <c r="N807" s="16"/>
      <c r="O807" s="16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  <c r="AA807" s="12"/>
    </row>
    <row r="808" spans="1:27" ht="14.25" customHeight="1">
      <c r="A808" s="12"/>
      <c r="B808" s="13"/>
      <c r="C808" s="14"/>
      <c r="D808" s="15"/>
      <c r="E808" s="16"/>
      <c r="F808" s="16"/>
      <c r="G808" s="16"/>
      <c r="H808" s="16"/>
      <c r="I808" s="16"/>
      <c r="J808" s="16"/>
      <c r="K808" s="16"/>
      <c r="L808" s="16"/>
      <c r="M808" s="16"/>
      <c r="N808" s="16"/>
      <c r="O808" s="16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  <c r="AA808" s="12"/>
    </row>
    <row r="809" spans="1:27" ht="14.25" customHeight="1">
      <c r="A809" s="12"/>
      <c r="B809" s="13"/>
      <c r="C809" s="14"/>
      <c r="D809" s="15"/>
      <c r="E809" s="16"/>
      <c r="F809" s="16"/>
      <c r="G809" s="16"/>
      <c r="H809" s="16"/>
      <c r="I809" s="16"/>
      <c r="J809" s="16"/>
      <c r="K809" s="16"/>
      <c r="L809" s="16"/>
      <c r="M809" s="16"/>
      <c r="N809" s="16"/>
      <c r="O809" s="16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  <c r="AA809" s="12"/>
    </row>
    <row r="810" spans="1:27" ht="14.25" customHeight="1">
      <c r="A810" s="12"/>
      <c r="B810" s="13"/>
      <c r="C810" s="14"/>
      <c r="D810" s="15"/>
      <c r="E810" s="16"/>
      <c r="F810" s="16"/>
      <c r="G810" s="16"/>
      <c r="H810" s="16"/>
      <c r="I810" s="16"/>
      <c r="J810" s="16"/>
      <c r="K810" s="16"/>
      <c r="L810" s="16"/>
      <c r="M810" s="16"/>
      <c r="N810" s="16"/>
      <c r="O810" s="16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  <c r="AA810" s="12"/>
    </row>
    <row r="811" spans="1:27" ht="14.25" customHeight="1">
      <c r="A811" s="12"/>
      <c r="B811" s="13"/>
      <c r="C811" s="14"/>
      <c r="D811" s="15"/>
      <c r="E811" s="16"/>
      <c r="F811" s="16"/>
      <c r="G811" s="16"/>
      <c r="H811" s="16"/>
      <c r="I811" s="16"/>
      <c r="J811" s="16"/>
      <c r="K811" s="16"/>
      <c r="L811" s="16"/>
      <c r="M811" s="16"/>
      <c r="N811" s="16"/>
      <c r="O811" s="16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  <c r="AA811" s="12"/>
    </row>
    <row r="812" spans="1:27" ht="14.25" customHeight="1">
      <c r="A812" s="12"/>
      <c r="B812" s="13"/>
      <c r="C812" s="14"/>
      <c r="D812" s="15"/>
      <c r="E812" s="16"/>
      <c r="F812" s="16"/>
      <c r="G812" s="16"/>
      <c r="H812" s="16"/>
      <c r="I812" s="16"/>
      <c r="J812" s="16"/>
      <c r="K812" s="16"/>
      <c r="L812" s="16"/>
      <c r="M812" s="16"/>
      <c r="N812" s="16"/>
      <c r="O812" s="16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  <c r="AA812" s="12"/>
    </row>
    <row r="813" spans="1:27" ht="14.25" customHeight="1">
      <c r="A813" s="12"/>
      <c r="B813" s="13"/>
      <c r="C813" s="14"/>
      <c r="D813" s="15"/>
      <c r="E813" s="16"/>
      <c r="F813" s="16"/>
      <c r="G813" s="16"/>
      <c r="H813" s="16"/>
      <c r="I813" s="16"/>
      <c r="J813" s="16"/>
      <c r="K813" s="16"/>
      <c r="L813" s="16"/>
      <c r="M813" s="16"/>
      <c r="N813" s="16"/>
      <c r="O813" s="16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  <c r="AA813" s="12"/>
    </row>
    <row r="814" spans="1:27" ht="14.25" customHeight="1">
      <c r="A814" s="12"/>
      <c r="B814" s="13"/>
      <c r="C814" s="14"/>
      <c r="D814" s="15"/>
      <c r="E814" s="16"/>
      <c r="F814" s="16"/>
      <c r="G814" s="16"/>
      <c r="H814" s="16"/>
      <c r="I814" s="16"/>
      <c r="J814" s="16"/>
      <c r="K814" s="16"/>
      <c r="L814" s="16"/>
      <c r="M814" s="16"/>
      <c r="N814" s="16"/>
      <c r="O814" s="16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  <c r="AA814" s="12"/>
    </row>
    <row r="815" spans="1:27" ht="14.25" customHeight="1">
      <c r="A815" s="12"/>
      <c r="B815" s="13"/>
      <c r="C815" s="14"/>
      <c r="D815" s="15"/>
      <c r="E815" s="16"/>
      <c r="F815" s="16"/>
      <c r="G815" s="16"/>
      <c r="H815" s="16"/>
      <c r="I815" s="16"/>
      <c r="J815" s="16"/>
      <c r="K815" s="16"/>
      <c r="L815" s="16"/>
      <c r="M815" s="16"/>
      <c r="N815" s="16"/>
      <c r="O815" s="16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  <c r="AA815" s="12"/>
    </row>
    <row r="816" spans="1:27" ht="14.25" customHeight="1">
      <c r="A816" s="12"/>
      <c r="B816" s="13"/>
      <c r="C816" s="14"/>
      <c r="D816" s="15"/>
      <c r="E816" s="16"/>
      <c r="F816" s="16"/>
      <c r="G816" s="16"/>
      <c r="H816" s="16"/>
      <c r="I816" s="16"/>
      <c r="J816" s="16"/>
      <c r="K816" s="16"/>
      <c r="L816" s="16"/>
      <c r="M816" s="16"/>
      <c r="N816" s="16"/>
      <c r="O816" s="16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  <c r="AA816" s="12"/>
    </row>
    <row r="817" spans="1:27" ht="14.25" customHeight="1">
      <c r="A817" s="12"/>
      <c r="B817" s="13"/>
      <c r="C817" s="14"/>
      <c r="D817" s="15"/>
      <c r="E817" s="16"/>
      <c r="F817" s="16"/>
      <c r="G817" s="16"/>
      <c r="H817" s="16"/>
      <c r="I817" s="16"/>
      <c r="J817" s="16"/>
      <c r="K817" s="16"/>
      <c r="L817" s="16"/>
      <c r="M817" s="16"/>
      <c r="N817" s="16"/>
      <c r="O817" s="16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  <c r="AA817" s="12"/>
    </row>
    <row r="818" spans="1:27" ht="14.25" customHeight="1">
      <c r="A818" s="12"/>
      <c r="B818" s="13"/>
      <c r="C818" s="14"/>
      <c r="D818" s="15"/>
      <c r="E818" s="16"/>
      <c r="F818" s="16"/>
      <c r="G818" s="16"/>
      <c r="H818" s="16"/>
      <c r="I818" s="16"/>
      <c r="J818" s="16"/>
      <c r="K818" s="16"/>
      <c r="L818" s="16"/>
      <c r="M818" s="16"/>
      <c r="N818" s="16"/>
      <c r="O818" s="16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  <c r="AA818" s="12"/>
    </row>
    <row r="819" spans="1:27" ht="14.25" customHeight="1">
      <c r="A819" s="12"/>
      <c r="B819" s="13"/>
      <c r="C819" s="14"/>
      <c r="D819" s="15"/>
      <c r="E819" s="16"/>
      <c r="F819" s="16"/>
      <c r="G819" s="16"/>
      <c r="H819" s="16"/>
      <c r="I819" s="16"/>
      <c r="J819" s="16"/>
      <c r="K819" s="16"/>
      <c r="L819" s="16"/>
      <c r="M819" s="16"/>
      <c r="N819" s="16"/>
      <c r="O819" s="16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  <c r="AA819" s="12"/>
    </row>
    <row r="820" spans="1:27" ht="14.25" customHeight="1">
      <c r="A820" s="12"/>
      <c r="B820" s="13"/>
      <c r="C820" s="14"/>
      <c r="D820" s="15"/>
      <c r="E820" s="16"/>
      <c r="F820" s="16"/>
      <c r="G820" s="16"/>
      <c r="H820" s="16"/>
      <c r="I820" s="16"/>
      <c r="J820" s="16"/>
      <c r="K820" s="16"/>
      <c r="L820" s="16"/>
      <c r="M820" s="16"/>
      <c r="N820" s="16"/>
      <c r="O820" s="16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  <c r="AA820" s="12"/>
    </row>
    <row r="821" spans="1:27" ht="14.25" customHeight="1">
      <c r="A821" s="12"/>
      <c r="B821" s="13"/>
      <c r="C821" s="14"/>
      <c r="D821" s="15"/>
      <c r="E821" s="16"/>
      <c r="F821" s="16"/>
      <c r="G821" s="16"/>
      <c r="H821" s="16"/>
      <c r="I821" s="16"/>
      <c r="J821" s="16"/>
      <c r="K821" s="16"/>
      <c r="L821" s="16"/>
      <c r="M821" s="16"/>
      <c r="N821" s="16"/>
      <c r="O821" s="16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  <c r="AA821" s="12"/>
    </row>
    <row r="822" spans="1:27" ht="14.25" customHeight="1">
      <c r="A822" s="12"/>
      <c r="B822" s="13"/>
      <c r="C822" s="14"/>
      <c r="D822" s="15"/>
      <c r="E822" s="16"/>
      <c r="F822" s="16"/>
      <c r="G822" s="16"/>
      <c r="H822" s="16"/>
      <c r="I822" s="16"/>
      <c r="J822" s="16"/>
      <c r="K822" s="16"/>
      <c r="L822" s="16"/>
      <c r="M822" s="16"/>
      <c r="N822" s="16"/>
      <c r="O822" s="16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  <c r="AA822" s="12"/>
    </row>
    <row r="823" spans="1:27" ht="14.25" customHeight="1">
      <c r="A823" s="12"/>
      <c r="B823" s="13"/>
      <c r="C823" s="14"/>
      <c r="D823" s="15"/>
      <c r="E823" s="16"/>
      <c r="F823" s="16"/>
      <c r="G823" s="16"/>
      <c r="H823" s="16"/>
      <c r="I823" s="16"/>
      <c r="J823" s="16"/>
      <c r="K823" s="16"/>
      <c r="L823" s="16"/>
      <c r="M823" s="16"/>
      <c r="N823" s="16"/>
      <c r="O823" s="16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  <c r="AA823" s="12"/>
    </row>
    <row r="824" spans="1:27" ht="14.25" customHeight="1">
      <c r="A824" s="12"/>
      <c r="B824" s="13"/>
      <c r="C824" s="14"/>
      <c r="D824" s="15"/>
      <c r="E824" s="16"/>
      <c r="F824" s="16"/>
      <c r="G824" s="16"/>
      <c r="H824" s="16"/>
      <c r="I824" s="16"/>
      <c r="J824" s="16"/>
      <c r="K824" s="16"/>
      <c r="L824" s="16"/>
      <c r="M824" s="16"/>
      <c r="N824" s="16"/>
      <c r="O824" s="16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  <c r="AA824" s="12"/>
    </row>
    <row r="825" spans="1:27" ht="14.25" customHeight="1">
      <c r="A825" s="12"/>
      <c r="B825" s="13"/>
      <c r="C825" s="14"/>
      <c r="D825" s="15"/>
      <c r="E825" s="16"/>
      <c r="F825" s="16"/>
      <c r="G825" s="16"/>
      <c r="H825" s="16"/>
      <c r="I825" s="16"/>
      <c r="J825" s="16"/>
      <c r="K825" s="16"/>
      <c r="L825" s="16"/>
      <c r="M825" s="16"/>
      <c r="N825" s="16"/>
      <c r="O825" s="16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  <c r="AA825" s="12"/>
    </row>
    <row r="826" spans="1:27" ht="14.25" customHeight="1">
      <c r="A826" s="12"/>
      <c r="B826" s="13"/>
      <c r="C826" s="14"/>
      <c r="D826" s="15"/>
      <c r="E826" s="16"/>
      <c r="F826" s="16"/>
      <c r="G826" s="16"/>
      <c r="H826" s="16"/>
      <c r="I826" s="16"/>
      <c r="J826" s="16"/>
      <c r="K826" s="16"/>
      <c r="L826" s="16"/>
      <c r="M826" s="16"/>
      <c r="N826" s="16"/>
      <c r="O826" s="16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  <c r="AA826" s="12"/>
    </row>
    <row r="827" spans="1:27" ht="14.25" customHeight="1">
      <c r="A827" s="12"/>
      <c r="B827" s="13"/>
      <c r="C827" s="14"/>
      <c r="D827" s="15"/>
      <c r="E827" s="16"/>
      <c r="F827" s="16"/>
      <c r="G827" s="16"/>
      <c r="H827" s="16"/>
      <c r="I827" s="16"/>
      <c r="J827" s="16"/>
      <c r="K827" s="16"/>
      <c r="L827" s="16"/>
      <c r="M827" s="16"/>
      <c r="N827" s="16"/>
      <c r="O827" s="16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  <c r="AA827" s="12"/>
    </row>
    <row r="828" spans="1:27" ht="14.25" customHeight="1">
      <c r="A828" s="12"/>
      <c r="B828" s="13"/>
      <c r="C828" s="14"/>
      <c r="D828" s="15"/>
      <c r="E828" s="16"/>
      <c r="F828" s="16"/>
      <c r="G828" s="16"/>
      <c r="H828" s="16"/>
      <c r="I828" s="16"/>
      <c r="J828" s="16"/>
      <c r="K828" s="16"/>
      <c r="L828" s="16"/>
      <c r="M828" s="16"/>
      <c r="N828" s="16"/>
      <c r="O828" s="16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  <c r="AA828" s="12"/>
    </row>
    <row r="829" spans="1:27" ht="14.25" customHeight="1">
      <c r="A829" s="12"/>
      <c r="B829" s="13"/>
      <c r="C829" s="14"/>
      <c r="D829" s="15"/>
      <c r="E829" s="16"/>
      <c r="F829" s="16"/>
      <c r="G829" s="16"/>
      <c r="H829" s="16"/>
      <c r="I829" s="16"/>
      <c r="J829" s="16"/>
      <c r="K829" s="16"/>
      <c r="L829" s="16"/>
      <c r="M829" s="16"/>
      <c r="N829" s="16"/>
      <c r="O829" s="16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  <c r="AA829" s="12"/>
    </row>
    <row r="830" spans="1:27" ht="14.25" customHeight="1">
      <c r="A830" s="12"/>
      <c r="B830" s="13"/>
      <c r="C830" s="14"/>
      <c r="D830" s="15"/>
      <c r="E830" s="16"/>
      <c r="F830" s="16"/>
      <c r="G830" s="16"/>
      <c r="H830" s="16"/>
      <c r="I830" s="16"/>
      <c r="J830" s="16"/>
      <c r="K830" s="16"/>
      <c r="L830" s="16"/>
      <c r="M830" s="16"/>
      <c r="N830" s="16"/>
      <c r="O830" s="16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  <c r="AA830" s="12"/>
    </row>
    <row r="831" spans="1:27" ht="14.25" customHeight="1">
      <c r="A831" s="12"/>
      <c r="B831" s="13"/>
      <c r="C831" s="14"/>
      <c r="D831" s="15"/>
      <c r="E831" s="16"/>
      <c r="F831" s="16"/>
      <c r="G831" s="16"/>
      <c r="H831" s="16"/>
      <c r="I831" s="16"/>
      <c r="J831" s="16"/>
      <c r="K831" s="16"/>
      <c r="L831" s="16"/>
      <c r="M831" s="16"/>
      <c r="N831" s="16"/>
      <c r="O831" s="16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  <c r="AA831" s="12"/>
    </row>
    <row r="832" spans="1:27" ht="14.25" customHeight="1">
      <c r="A832" s="12"/>
      <c r="B832" s="13"/>
      <c r="C832" s="14"/>
      <c r="D832" s="15"/>
      <c r="E832" s="16"/>
      <c r="F832" s="16"/>
      <c r="G832" s="16"/>
      <c r="H832" s="16"/>
      <c r="I832" s="16"/>
      <c r="J832" s="16"/>
      <c r="K832" s="16"/>
      <c r="L832" s="16"/>
      <c r="M832" s="16"/>
      <c r="N832" s="16"/>
      <c r="O832" s="16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  <c r="AA832" s="12"/>
    </row>
    <row r="833" spans="1:27" ht="14.25" customHeight="1">
      <c r="A833" s="12"/>
      <c r="B833" s="13"/>
      <c r="C833" s="14"/>
      <c r="D833" s="15"/>
      <c r="E833" s="16"/>
      <c r="F833" s="16"/>
      <c r="G833" s="16"/>
      <c r="H833" s="16"/>
      <c r="I833" s="16"/>
      <c r="J833" s="16"/>
      <c r="K833" s="16"/>
      <c r="L833" s="16"/>
      <c r="M833" s="16"/>
      <c r="N833" s="16"/>
      <c r="O833" s="16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  <c r="AA833" s="12"/>
    </row>
    <row r="834" spans="1:27" ht="14.25" customHeight="1">
      <c r="A834" s="12"/>
      <c r="B834" s="13"/>
      <c r="C834" s="14"/>
      <c r="D834" s="15"/>
      <c r="E834" s="16"/>
      <c r="F834" s="16"/>
      <c r="G834" s="16"/>
      <c r="H834" s="16"/>
      <c r="I834" s="16"/>
      <c r="J834" s="16"/>
      <c r="K834" s="16"/>
      <c r="L834" s="16"/>
      <c r="M834" s="16"/>
      <c r="N834" s="16"/>
      <c r="O834" s="16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  <c r="AA834" s="12"/>
    </row>
    <row r="835" spans="1:27" ht="14.25" customHeight="1">
      <c r="A835" s="12"/>
      <c r="B835" s="13"/>
      <c r="C835" s="14"/>
      <c r="D835" s="15"/>
      <c r="E835" s="16"/>
      <c r="F835" s="16"/>
      <c r="G835" s="16"/>
      <c r="H835" s="16"/>
      <c r="I835" s="16"/>
      <c r="J835" s="16"/>
      <c r="K835" s="16"/>
      <c r="L835" s="16"/>
      <c r="M835" s="16"/>
      <c r="N835" s="16"/>
      <c r="O835" s="16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  <c r="AA835" s="12"/>
    </row>
    <row r="836" spans="1:27" ht="14.25" customHeight="1">
      <c r="A836" s="12"/>
      <c r="B836" s="13"/>
      <c r="C836" s="14"/>
      <c r="D836" s="15"/>
      <c r="E836" s="16"/>
      <c r="F836" s="16"/>
      <c r="G836" s="16"/>
      <c r="H836" s="16"/>
      <c r="I836" s="16"/>
      <c r="J836" s="16"/>
      <c r="K836" s="16"/>
      <c r="L836" s="16"/>
      <c r="M836" s="16"/>
      <c r="N836" s="16"/>
      <c r="O836" s="16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  <c r="AA836" s="12"/>
    </row>
    <row r="837" spans="1:27" ht="14.25" customHeight="1">
      <c r="A837" s="12"/>
      <c r="B837" s="13"/>
      <c r="C837" s="14"/>
      <c r="D837" s="15"/>
      <c r="E837" s="16"/>
      <c r="F837" s="16"/>
      <c r="G837" s="16"/>
      <c r="H837" s="16"/>
      <c r="I837" s="16"/>
      <c r="J837" s="16"/>
      <c r="K837" s="16"/>
      <c r="L837" s="16"/>
      <c r="M837" s="16"/>
      <c r="N837" s="16"/>
      <c r="O837" s="16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  <c r="AA837" s="12"/>
    </row>
    <row r="838" spans="1:27" ht="14.25" customHeight="1">
      <c r="A838" s="12"/>
      <c r="B838" s="13"/>
      <c r="C838" s="14"/>
      <c r="D838" s="15"/>
      <c r="E838" s="16"/>
      <c r="F838" s="16"/>
      <c r="G838" s="16"/>
      <c r="H838" s="16"/>
      <c r="I838" s="16"/>
      <c r="J838" s="16"/>
      <c r="K838" s="16"/>
      <c r="L838" s="16"/>
      <c r="M838" s="16"/>
      <c r="N838" s="16"/>
      <c r="O838" s="16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  <c r="AA838" s="12"/>
    </row>
    <row r="839" spans="1:27" ht="14.25" customHeight="1">
      <c r="A839" s="12"/>
      <c r="B839" s="13"/>
      <c r="C839" s="14"/>
      <c r="D839" s="15"/>
      <c r="E839" s="16"/>
      <c r="F839" s="16"/>
      <c r="G839" s="16"/>
      <c r="H839" s="16"/>
      <c r="I839" s="16"/>
      <c r="J839" s="16"/>
      <c r="K839" s="16"/>
      <c r="L839" s="16"/>
      <c r="M839" s="16"/>
      <c r="N839" s="16"/>
      <c r="O839" s="16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  <c r="AA839" s="12"/>
    </row>
    <row r="840" spans="1:27" ht="14.25" customHeight="1">
      <c r="A840" s="12"/>
      <c r="B840" s="13"/>
      <c r="C840" s="14"/>
      <c r="D840" s="15"/>
      <c r="E840" s="16"/>
      <c r="F840" s="16"/>
      <c r="G840" s="16"/>
      <c r="H840" s="16"/>
      <c r="I840" s="16"/>
      <c r="J840" s="16"/>
      <c r="K840" s="16"/>
      <c r="L840" s="16"/>
      <c r="M840" s="16"/>
      <c r="N840" s="16"/>
      <c r="O840" s="16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  <c r="AA840" s="12"/>
    </row>
    <row r="841" spans="1:27" ht="14.25" customHeight="1">
      <c r="A841" s="12"/>
      <c r="B841" s="13"/>
      <c r="C841" s="14"/>
      <c r="D841" s="15"/>
      <c r="E841" s="16"/>
      <c r="F841" s="16"/>
      <c r="G841" s="16"/>
      <c r="H841" s="16"/>
      <c r="I841" s="16"/>
      <c r="J841" s="16"/>
      <c r="K841" s="16"/>
      <c r="L841" s="16"/>
      <c r="M841" s="16"/>
      <c r="N841" s="16"/>
      <c r="O841" s="16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  <c r="AA841" s="12"/>
    </row>
    <row r="842" spans="1:27" ht="14.25" customHeight="1">
      <c r="A842" s="12"/>
      <c r="B842" s="13"/>
      <c r="C842" s="14"/>
      <c r="D842" s="15"/>
      <c r="E842" s="16"/>
      <c r="F842" s="16"/>
      <c r="G842" s="16"/>
      <c r="H842" s="16"/>
      <c r="I842" s="16"/>
      <c r="J842" s="16"/>
      <c r="K842" s="16"/>
      <c r="L842" s="16"/>
      <c r="M842" s="16"/>
      <c r="N842" s="16"/>
      <c r="O842" s="16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  <c r="AA842" s="12"/>
    </row>
    <row r="843" spans="1:27" ht="14.25" customHeight="1">
      <c r="A843" s="12"/>
      <c r="B843" s="13"/>
      <c r="C843" s="14"/>
      <c r="D843" s="15"/>
      <c r="E843" s="16"/>
      <c r="F843" s="16"/>
      <c r="G843" s="16"/>
      <c r="H843" s="16"/>
      <c r="I843" s="16"/>
      <c r="J843" s="16"/>
      <c r="K843" s="16"/>
      <c r="L843" s="16"/>
      <c r="M843" s="16"/>
      <c r="N843" s="16"/>
      <c r="O843" s="16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  <c r="AA843" s="12"/>
    </row>
    <row r="844" spans="1:27" ht="14.25" customHeight="1">
      <c r="A844" s="12"/>
      <c r="B844" s="13"/>
      <c r="C844" s="14"/>
      <c r="D844" s="15"/>
      <c r="E844" s="16"/>
      <c r="F844" s="16"/>
      <c r="G844" s="16"/>
      <c r="H844" s="16"/>
      <c r="I844" s="16"/>
      <c r="J844" s="16"/>
      <c r="K844" s="16"/>
      <c r="L844" s="16"/>
      <c r="M844" s="16"/>
      <c r="N844" s="16"/>
      <c r="O844" s="16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  <c r="AA844" s="12"/>
    </row>
    <row r="845" spans="1:27" ht="14.25" customHeight="1">
      <c r="A845" s="12"/>
      <c r="B845" s="13"/>
      <c r="C845" s="14"/>
      <c r="D845" s="15"/>
      <c r="E845" s="16"/>
      <c r="F845" s="16"/>
      <c r="G845" s="16"/>
      <c r="H845" s="16"/>
      <c r="I845" s="16"/>
      <c r="J845" s="16"/>
      <c r="K845" s="16"/>
      <c r="L845" s="16"/>
      <c r="M845" s="16"/>
      <c r="N845" s="16"/>
      <c r="O845" s="16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  <c r="AA845" s="12"/>
    </row>
    <row r="846" spans="1:27" ht="14.25" customHeight="1">
      <c r="A846" s="12"/>
      <c r="B846" s="13"/>
      <c r="C846" s="14"/>
      <c r="D846" s="15"/>
      <c r="E846" s="16"/>
      <c r="F846" s="16"/>
      <c r="G846" s="16"/>
      <c r="H846" s="16"/>
      <c r="I846" s="16"/>
      <c r="J846" s="16"/>
      <c r="K846" s="16"/>
      <c r="L846" s="16"/>
      <c r="M846" s="16"/>
      <c r="N846" s="16"/>
      <c r="O846" s="16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  <c r="AA846" s="12"/>
    </row>
    <row r="847" spans="1:27" ht="14.25" customHeight="1">
      <c r="A847" s="12"/>
      <c r="B847" s="13"/>
      <c r="C847" s="14"/>
      <c r="D847" s="15"/>
      <c r="E847" s="16"/>
      <c r="F847" s="16"/>
      <c r="G847" s="16"/>
      <c r="H847" s="16"/>
      <c r="I847" s="16"/>
      <c r="J847" s="16"/>
      <c r="K847" s="16"/>
      <c r="L847" s="16"/>
      <c r="M847" s="16"/>
      <c r="N847" s="16"/>
      <c r="O847" s="16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  <c r="AA847" s="12"/>
    </row>
    <row r="848" spans="1:27" ht="14.25" customHeight="1">
      <c r="A848" s="12"/>
      <c r="B848" s="13"/>
      <c r="C848" s="14"/>
      <c r="D848" s="15"/>
      <c r="E848" s="16"/>
      <c r="F848" s="16"/>
      <c r="G848" s="16"/>
      <c r="H848" s="16"/>
      <c r="I848" s="16"/>
      <c r="J848" s="16"/>
      <c r="K848" s="16"/>
      <c r="L848" s="16"/>
      <c r="M848" s="16"/>
      <c r="N848" s="16"/>
      <c r="O848" s="16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  <c r="AA848" s="12"/>
    </row>
    <row r="849" spans="1:27" ht="14.25" customHeight="1">
      <c r="A849" s="12"/>
      <c r="B849" s="13"/>
      <c r="C849" s="14"/>
      <c r="D849" s="15"/>
      <c r="E849" s="16"/>
      <c r="F849" s="16"/>
      <c r="G849" s="16"/>
      <c r="H849" s="16"/>
      <c r="I849" s="16"/>
      <c r="J849" s="16"/>
      <c r="K849" s="16"/>
      <c r="L849" s="16"/>
      <c r="M849" s="16"/>
      <c r="N849" s="16"/>
      <c r="O849" s="16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  <c r="AA849" s="12"/>
    </row>
    <row r="850" spans="1:27" ht="14.25" customHeight="1">
      <c r="A850" s="12"/>
      <c r="B850" s="13"/>
      <c r="C850" s="14"/>
      <c r="D850" s="15"/>
      <c r="E850" s="16"/>
      <c r="F850" s="16"/>
      <c r="G850" s="16"/>
      <c r="H850" s="16"/>
      <c r="I850" s="16"/>
      <c r="J850" s="16"/>
      <c r="K850" s="16"/>
      <c r="L850" s="16"/>
      <c r="M850" s="16"/>
      <c r="N850" s="16"/>
      <c r="O850" s="16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  <c r="AA850" s="12"/>
    </row>
    <row r="851" spans="1:27" ht="14.25" customHeight="1">
      <c r="A851" s="12"/>
      <c r="B851" s="13"/>
      <c r="C851" s="14"/>
      <c r="D851" s="15"/>
      <c r="E851" s="16"/>
      <c r="F851" s="16"/>
      <c r="G851" s="16"/>
      <c r="H851" s="16"/>
      <c r="I851" s="16"/>
      <c r="J851" s="16"/>
      <c r="K851" s="16"/>
      <c r="L851" s="16"/>
      <c r="M851" s="16"/>
      <c r="N851" s="16"/>
      <c r="O851" s="16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  <c r="AA851" s="12"/>
    </row>
    <row r="852" spans="1:27" ht="14.25" customHeight="1">
      <c r="A852" s="12"/>
      <c r="B852" s="13"/>
      <c r="C852" s="14"/>
      <c r="D852" s="15"/>
      <c r="E852" s="16"/>
      <c r="F852" s="16"/>
      <c r="G852" s="16"/>
      <c r="H852" s="16"/>
      <c r="I852" s="16"/>
      <c r="J852" s="16"/>
      <c r="K852" s="16"/>
      <c r="L852" s="16"/>
      <c r="M852" s="16"/>
      <c r="N852" s="16"/>
      <c r="O852" s="16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  <c r="AA852" s="12"/>
    </row>
    <row r="853" spans="1:27" ht="14.25" customHeight="1">
      <c r="A853" s="12"/>
      <c r="B853" s="13"/>
      <c r="C853" s="14"/>
      <c r="D853" s="15"/>
      <c r="E853" s="16"/>
      <c r="F853" s="16"/>
      <c r="G853" s="16"/>
      <c r="H853" s="16"/>
      <c r="I853" s="16"/>
      <c r="J853" s="16"/>
      <c r="K853" s="16"/>
      <c r="L853" s="16"/>
      <c r="M853" s="16"/>
      <c r="N853" s="16"/>
      <c r="O853" s="16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  <c r="AA853" s="12"/>
    </row>
    <row r="854" spans="1:27" ht="14.25" customHeight="1">
      <c r="A854" s="12"/>
      <c r="B854" s="13"/>
      <c r="C854" s="14"/>
      <c r="D854" s="15"/>
      <c r="E854" s="16"/>
      <c r="F854" s="16"/>
      <c r="G854" s="16"/>
      <c r="H854" s="16"/>
      <c r="I854" s="16"/>
      <c r="J854" s="16"/>
      <c r="K854" s="16"/>
      <c r="L854" s="16"/>
      <c r="M854" s="16"/>
      <c r="N854" s="16"/>
      <c r="O854" s="16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  <c r="AA854" s="12"/>
    </row>
    <row r="855" spans="1:27" ht="14.25" customHeight="1">
      <c r="A855" s="12"/>
      <c r="B855" s="13"/>
      <c r="C855" s="14"/>
      <c r="D855" s="15"/>
      <c r="E855" s="16"/>
      <c r="F855" s="16"/>
      <c r="G855" s="16"/>
      <c r="H855" s="16"/>
      <c r="I855" s="16"/>
      <c r="J855" s="16"/>
      <c r="K855" s="16"/>
      <c r="L855" s="16"/>
      <c r="M855" s="16"/>
      <c r="N855" s="16"/>
      <c r="O855" s="16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  <c r="AA855" s="12"/>
    </row>
    <row r="856" spans="1:27" ht="14.25" customHeight="1">
      <c r="A856" s="12"/>
      <c r="B856" s="13"/>
      <c r="C856" s="14"/>
      <c r="D856" s="15"/>
      <c r="E856" s="16"/>
      <c r="F856" s="16"/>
      <c r="G856" s="16"/>
      <c r="H856" s="16"/>
      <c r="I856" s="16"/>
      <c r="J856" s="16"/>
      <c r="K856" s="16"/>
      <c r="L856" s="16"/>
      <c r="M856" s="16"/>
      <c r="N856" s="16"/>
      <c r="O856" s="16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  <c r="AA856" s="12"/>
    </row>
    <row r="857" spans="1:27" ht="14.25" customHeight="1">
      <c r="A857" s="12"/>
      <c r="B857" s="13"/>
      <c r="C857" s="14"/>
      <c r="D857" s="15"/>
      <c r="E857" s="16"/>
      <c r="F857" s="16"/>
      <c r="G857" s="16"/>
      <c r="H857" s="16"/>
      <c r="I857" s="16"/>
      <c r="J857" s="16"/>
      <c r="K857" s="16"/>
      <c r="L857" s="16"/>
      <c r="M857" s="16"/>
      <c r="N857" s="16"/>
      <c r="O857" s="16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  <c r="AA857" s="12"/>
    </row>
    <row r="858" spans="1:27" ht="14.25" customHeight="1">
      <c r="A858" s="12"/>
      <c r="B858" s="13"/>
      <c r="C858" s="14"/>
      <c r="D858" s="15"/>
      <c r="E858" s="16"/>
      <c r="F858" s="16"/>
      <c r="G858" s="16"/>
      <c r="H858" s="16"/>
      <c r="I858" s="16"/>
      <c r="J858" s="16"/>
      <c r="K858" s="16"/>
      <c r="L858" s="16"/>
      <c r="M858" s="16"/>
      <c r="N858" s="16"/>
      <c r="O858" s="16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  <c r="AA858" s="12"/>
    </row>
    <row r="859" spans="1:27" ht="14.25" customHeight="1">
      <c r="A859" s="12"/>
      <c r="B859" s="13"/>
      <c r="C859" s="14"/>
      <c r="D859" s="15"/>
      <c r="E859" s="16"/>
      <c r="F859" s="16"/>
      <c r="G859" s="16"/>
      <c r="H859" s="16"/>
      <c r="I859" s="16"/>
      <c r="J859" s="16"/>
      <c r="K859" s="16"/>
      <c r="L859" s="16"/>
      <c r="M859" s="16"/>
      <c r="N859" s="16"/>
      <c r="O859" s="16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  <c r="AA859" s="12"/>
    </row>
    <row r="860" spans="1:27" ht="14.25" customHeight="1">
      <c r="A860" s="12"/>
      <c r="B860" s="13"/>
      <c r="C860" s="14"/>
      <c r="D860" s="15"/>
      <c r="E860" s="16"/>
      <c r="F860" s="16"/>
      <c r="G860" s="16"/>
      <c r="H860" s="16"/>
      <c r="I860" s="16"/>
      <c r="J860" s="16"/>
      <c r="K860" s="16"/>
      <c r="L860" s="16"/>
      <c r="M860" s="16"/>
      <c r="N860" s="16"/>
      <c r="O860" s="16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  <c r="AA860" s="12"/>
    </row>
    <row r="861" spans="1:27" ht="14.25" customHeight="1">
      <c r="A861" s="12"/>
      <c r="B861" s="13"/>
      <c r="C861" s="14"/>
      <c r="D861" s="15"/>
      <c r="E861" s="16"/>
      <c r="F861" s="16"/>
      <c r="G861" s="16"/>
      <c r="H861" s="16"/>
      <c r="I861" s="16"/>
      <c r="J861" s="16"/>
      <c r="K861" s="16"/>
      <c r="L861" s="16"/>
      <c r="M861" s="16"/>
      <c r="N861" s="16"/>
      <c r="O861" s="16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  <c r="AA861" s="12"/>
    </row>
    <row r="862" spans="1:27" ht="14.25" customHeight="1">
      <c r="A862" s="12"/>
      <c r="B862" s="13"/>
      <c r="C862" s="14"/>
      <c r="D862" s="15"/>
      <c r="E862" s="16"/>
      <c r="F862" s="16"/>
      <c r="G862" s="16"/>
      <c r="H862" s="16"/>
      <c r="I862" s="16"/>
      <c r="J862" s="16"/>
      <c r="K862" s="16"/>
      <c r="L862" s="16"/>
      <c r="M862" s="16"/>
      <c r="N862" s="16"/>
      <c r="O862" s="16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  <c r="AA862" s="12"/>
    </row>
    <row r="863" spans="1:27" ht="14.25" customHeight="1">
      <c r="A863" s="12"/>
      <c r="B863" s="13"/>
      <c r="C863" s="14"/>
      <c r="D863" s="15"/>
      <c r="E863" s="16"/>
      <c r="F863" s="16"/>
      <c r="G863" s="16"/>
      <c r="H863" s="16"/>
      <c r="I863" s="16"/>
      <c r="J863" s="16"/>
      <c r="K863" s="16"/>
      <c r="L863" s="16"/>
      <c r="M863" s="16"/>
      <c r="N863" s="16"/>
      <c r="O863" s="16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  <c r="AA863" s="12"/>
    </row>
    <row r="864" spans="1:27" ht="14.25" customHeight="1">
      <c r="A864" s="12"/>
      <c r="B864" s="13"/>
      <c r="C864" s="14"/>
      <c r="D864" s="15"/>
      <c r="E864" s="16"/>
      <c r="F864" s="16"/>
      <c r="G864" s="16"/>
      <c r="H864" s="16"/>
      <c r="I864" s="16"/>
      <c r="J864" s="16"/>
      <c r="K864" s="16"/>
      <c r="L864" s="16"/>
      <c r="M864" s="16"/>
      <c r="N864" s="16"/>
      <c r="O864" s="16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  <c r="AA864" s="12"/>
    </row>
    <row r="865" spans="1:27" ht="14.25" customHeight="1">
      <c r="A865" s="12"/>
      <c r="B865" s="13"/>
      <c r="C865" s="14"/>
      <c r="D865" s="15"/>
      <c r="E865" s="16"/>
      <c r="F865" s="16"/>
      <c r="G865" s="16"/>
      <c r="H865" s="16"/>
      <c r="I865" s="16"/>
      <c r="J865" s="16"/>
      <c r="K865" s="16"/>
      <c r="L865" s="16"/>
      <c r="M865" s="16"/>
      <c r="N865" s="16"/>
      <c r="O865" s="16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  <c r="AA865" s="12"/>
    </row>
    <row r="866" spans="1:27" ht="14.25" customHeight="1">
      <c r="A866" s="12"/>
      <c r="B866" s="13"/>
      <c r="C866" s="14"/>
      <c r="D866" s="15"/>
      <c r="E866" s="16"/>
      <c r="F866" s="16"/>
      <c r="G866" s="16"/>
      <c r="H866" s="16"/>
      <c r="I866" s="16"/>
      <c r="J866" s="16"/>
      <c r="K866" s="16"/>
      <c r="L866" s="16"/>
      <c r="M866" s="16"/>
      <c r="N866" s="16"/>
      <c r="O866" s="16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  <c r="AA866" s="12"/>
    </row>
    <row r="867" spans="1:27" ht="14.25" customHeight="1">
      <c r="A867" s="12"/>
      <c r="B867" s="13"/>
      <c r="C867" s="14"/>
      <c r="D867" s="15"/>
      <c r="E867" s="16"/>
      <c r="F867" s="16"/>
      <c r="G867" s="16"/>
      <c r="H867" s="16"/>
      <c r="I867" s="16"/>
      <c r="J867" s="16"/>
      <c r="K867" s="16"/>
      <c r="L867" s="16"/>
      <c r="M867" s="16"/>
      <c r="N867" s="16"/>
      <c r="O867" s="16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  <c r="AA867" s="12"/>
    </row>
    <row r="868" spans="1:27" ht="14.25" customHeight="1">
      <c r="A868" s="12"/>
      <c r="B868" s="13"/>
      <c r="C868" s="14"/>
      <c r="D868" s="15"/>
      <c r="E868" s="16"/>
      <c r="F868" s="16"/>
      <c r="G868" s="16"/>
      <c r="H868" s="16"/>
      <c r="I868" s="16"/>
      <c r="J868" s="16"/>
      <c r="K868" s="16"/>
      <c r="L868" s="16"/>
      <c r="M868" s="16"/>
      <c r="N868" s="16"/>
      <c r="O868" s="16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  <c r="AA868" s="12"/>
    </row>
    <row r="869" spans="1:27" ht="14.25" customHeight="1">
      <c r="A869" s="12"/>
      <c r="B869" s="13"/>
      <c r="C869" s="14"/>
      <c r="D869" s="15"/>
      <c r="E869" s="16"/>
      <c r="F869" s="16"/>
      <c r="G869" s="16"/>
      <c r="H869" s="16"/>
      <c r="I869" s="16"/>
      <c r="J869" s="16"/>
      <c r="K869" s="16"/>
      <c r="L869" s="16"/>
      <c r="M869" s="16"/>
      <c r="N869" s="16"/>
      <c r="O869" s="16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  <c r="AA869" s="12"/>
    </row>
    <row r="870" spans="1:27" ht="14.25" customHeight="1">
      <c r="A870" s="12"/>
      <c r="B870" s="13"/>
      <c r="C870" s="14"/>
      <c r="D870" s="15"/>
      <c r="E870" s="16"/>
      <c r="F870" s="16"/>
      <c r="G870" s="16"/>
      <c r="H870" s="16"/>
      <c r="I870" s="16"/>
      <c r="J870" s="16"/>
      <c r="K870" s="16"/>
      <c r="L870" s="16"/>
      <c r="M870" s="16"/>
      <c r="N870" s="16"/>
      <c r="O870" s="16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  <c r="AA870" s="12"/>
    </row>
    <row r="871" spans="1:27" ht="14.25" customHeight="1">
      <c r="A871" s="12"/>
      <c r="B871" s="13"/>
      <c r="C871" s="14"/>
      <c r="D871" s="15"/>
      <c r="E871" s="16"/>
      <c r="F871" s="16"/>
      <c r="G871" s="16"/>
      <c r="H871" s="16"/>
      <c r="I871" s="16"/>
      <c r="J871" s="16"/>
      <c r="K871" s="16"/>
      <c r="L871" s="16"/>
      <c r="M871" s="16"/>
      <c r="N871" s="16"/>
      <c r="O871" s="16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  <c r="AA871" s="12"/>
    </row>
    <row r="872" spans="1:27" ht="14.25" customHeight="1">
      <c r="A872" s="12"/>
      <c r="B872" s="13"/>
      <c r="C872" s="14"/>
      <c r="D872" s="15"/>
      <c r="E872" s="16"/>
      <c r="F872" s="16"/>
      <c r="G872" s="16"/>
      <c r="H872" s="16"/>
      <c r="I872" s="16"/>
      <c r="J872" s="16"/>
      <c r="K872" s="16"/>
      <c r="L872" s="16"/>
      <c r="M872" s="16"/>
      <c r="N872" s="16"/>
      <c r="O872" s="16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  <c r="AA872" s="12"/>
    </row>
    <row r="873" spans="1:27" ht="14.25" customHeight="1">
      <c r="A873" s="12"/>
      <c r="B873" s="13"/>
      <c r="C873" s="14"/>
      <c r="D873" s="15"/>
      <c r="E873" s="16"/>
      <c r="F873" s="16"/>
      <c r="G873" s="16"/>
      <c r="H873" s="16"/>
      <c r="I873" s="16"/>
      <c r="J873" s="16"/>
      <c r="K873" s="16"/>
      <c r="L873" s="16"/>
      <c r="M873" s="16"/>
      <c r="N873" s="16"/>
      <c r="O873" s="16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  <c r="AA873" s="12"/>
    </row>
    <row r="874" spans="1:27" ht="14.25" customHeight="1">
      <c r="A874" s="12"/>
      <c r="B874" s="13"/>
      <c r="C874" s="14"/>
      <c r="D874" s="15"/>
      <c r="E874" s="16"/>
      <c r="F874" s="16"/>
      <c r="G874" s="16"/>
      <c r="H874" s="16"/>
      <c r="I874" s="16"/>
      <c r="J874" s="16"/>
      <c r="K874" s="16"/>
      <c r="L874" s="16"/>
      <c r="M874" s="16"/>
      <c r="N874" s="16"/>
      <c r="O874" s="16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  <c r="AA874" s="12"/>
    </row>
    <row r="875" spans="1:27" ht="14.25" customHeight="1">
      <c r="A875" s="12"/>
      <c r="B875" s="13"/>
      <c r="C875" s="14"/>
      <c r="D875" s="15"/>
      <c r="E875" s="16"/>
      <c r="F875" s="16"/>
      <c r="G875" s="16"/>
      <c r="H875" s="16"/>
      <c r="I875" s="16"/>
      <c r="J875" s="16"/>
      <c r="K875" s="16"/>
      <c r="L875" s="16"/>
      <c r="M875" s="16"/>
      <c r="N875" s="16"/>
      <c r="O875" s="16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  <c r="AA875" s="12"/>
    </row>
    <row r="876" spans="1:27" ht="14.25" customHeight="1">
      <c r="A876" s="12"/>
      <c r="B876" s="13"/>
      <c r="C876" s="14"/>
      <c r="D876" s="15"/>
      <c r="E876" s="16"/>
      <c r="F876" s="16"/>
      <c r="G876" s="16"/>
      <c r="H876" s="16"/>
      <c r="I876" s="16"/>
      <c r="J876" s="16"/>
      <c r="K876" s="16"/>
      <c r="L876" s="16"/>
      <c r="M876" s="16"/>
      <c r="N876" s="16"/>
      <c r="O876" s="16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  <c r="AA876" s="12"/>
    </row>
    <row r="877" spans="1:27" ht="14.25" customHeight="1">
      <c r="A877" s="12"/>
      <c r="B877" s="13"/>
      <c r="C877" s="14"/>
      <c r="D877" s="15"/>
      <c r="E877" s="16"/>
      <c r="F877" s="16"/>
      <c r="G877" s="16"/>
      <c r="H877" s="16"/>
      <c r="I877" s="16"/>
      <c r="J877" s="16"/>
      <c r="K877" s="16"/>
      <c r="L877" s="16"/>
      <c r="M877" s="16"/>
      <c r="N877" s="16"/>
      <c r="O877" s="16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  <c r="AA877" s="12"/>
    </row>
    <row r="878" spans="1:27" ht="14.25" customHeight="1">
      <c r="A878" s="12"/>
      <c r="B878" s="13"/>
      <c r="C878" s="14"/>
      <c r="D878" s="15"/>
      <c r="E878" s="16"/>
      <c r="F878" s="16"/>
      <c r="G878" s="16"/>
      <c r="H878" s="16"/>
      <c r="I878" s="16"/>
      <c r="J878" s="16"/>
      <c r="K878" s="16"/>
      <c r="L878" s="16"/>
      <c r="M878" s="16"/>
      <c r="N878" s="16"/>
      <c r="O878" s="16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  <c r="AA878" s="12"/>
    </row>
    <row r="879" spans="1:27" ht="14.25" customHeight="1">
      <c r="A879" s="12"/>
      <c r="B879" s="13"/>
      <c r="C879" s="14"/>
      <c r="D879" s="15"/>
      <c r="E879" s="16"/>
      <c r="F879" s="16"/>
      <c r="G879" s="16"/>
      <c r="H879" s="16"/>
      <c r="I879" s="16"/>
      <c r="J879" s="16"/>
      <c r="K879" s="16"/>
      <c r="L879" s="16"/>
      <c r="M879" s="16"/>
      <c r="N879" s="16"/>
      <c r="O879" s="16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  <c r="AA879" s="12"/>
    </row>
    <row r="880" spans="1:27" ht="14.25" customHeight="1">
      <c r="A880" s="12"/>
      <c r="B880" s="13"/>
      <c r="C880" s="14"/>
      <c r="D880" s="15"/>
      <c r="E880" s="16"/>
      <c r="F880" s="16"/>
      <c r="G880" s="16"/>
      <c r="H880" s="16"/>
      <c r="I880" s="16"/>
      <c r="J880" s="16"/>
      <c r="K880" s="16"/>
      <c r="L880" s="16"/>
      <c r="M880" s="16"/>
      <c r="N880" s="16"/>
      <c r="O880" s="16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  <c r="AA880" s="12"/>
    </row>
    <row r="881" spans="1:27" ht="14.25" customHeight="1">
      <c r="A881" s="12"/>
      <c r="B881" s="13"/>
      <c r="C881" s="14"/>
      <c r="D881" s="15"/>
      <c r="E881" s="16"/>
      <c r="F881" s="16"/>
      <c r="G881" s="16"/>
      <c r="H881" s="16"/>
      <c r="I881" s="16"/>
      <c r="J881" s="16"/>
      <c r="K881" s="16"/>
      <c r="L881" s="16"/>
      <c r="M881" s="16"/>
      <c r="N881" s="16"/>
      <c r="O881" s="16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  <c r="AA881" s="12"/>
    </row>
    <row r="882" spans="1:27" ht="14.25" customHeight="1">
      <c r="A882" s="12"/>
      <c r="B882" s="13"/>
      <c r="C882" s="14"/>
      <c r="D882" s="15"/>
      <c r="E882" s="16"/>
      <c r="F882" s="16"/>
      <c r="G882" s="16"/>
      <c r="H882" s="16"/>
      <c r="I882" s="16"/>
      <c r="J882" s="16"/>
      <c r="K882" s="16"/>
      <c r="L882" s="16"/>
      <c r="M882" s="16"/>
      <c r="N882" s="16"/>
      <c r="O882" s="16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  <c r="AA882" s="12"/>
    </row>
    <row r="883" spans="1:27" ht="14.25" customHeight="1">
      <c r="A883" s="12"/>
      <c r="B883" s="13"/>
      <c r="C883" s="14"/>
      <c r="D883" s="15"/>
      <c r="E883" s="16"/>
      <c r="F883" s="16"/>
      <c r="G883" s="16"/>
      <c r="H883" s="16"/>
      <c r="I883" s="16"/>
      <c r="J883" s="16"/>
      <c r="K883" s="16"/>
      <c r="L883" s="16"/>
      <c r="M883" s="16"/>
      <c r="N883" s="16"/>
      <c r="O883" s="16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  <c r="AA883" s="12"/>
    </row>
    <row r="884" spans="1:27" ht="14.25" customHeight="1">
      <c r="A884" s="12"/>
      <c r="B884" s="13"/>
      <c r="C884" s="14"/>
      <c r="D884" s="15"/>
      <c r="E884" s="16"/>
      <c r="F884" s="16"/>
      <c r="G884" s="16"/>
      <c r="H884" s="16"/>
      <c r="I884" s="16"/>
      <c r="J884" s="16"/>
      <c r="K884" s="16"/>
      <c r="L884" s="16"/>
      <c r="M884" s="16"/>
      <c r="N884" s="16"/>
      <c r="O884" s="16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  <c r="AA884" s="12"/>
    </row>
    <row r="885" spans="1:27" ht="14.25" customHeight="1">
      <c r="A885" s="12"/>
      <c r="B885" s="13"/>
      <c r="C885" s="14"/>
      <c r="D885" s="15"/>
      <c r="E885" s="16"/>
      <c r="F885" s="16"/>
      <c r="G885" s="16"/>
      <c r="H885" s="16"/>
      <c r="I885" s="16"/>
      <c r="J885" s="16"/>
      <c r="K885" s="16"/>
      <c r="L885" s="16"/>
      <c r="M885" s="16"/>
      <c r="N885" s="16"/>
      <c r="O885" s="16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  <c r="AA885" s="12"/>
    </row>
    <row r="886" spans="1:27" ht="14.25" customHeight="1">
      <c r="A886" s="12"/>
      <c r="B886" s="13"/>
      <c r="C886" s="14"/>
      <c r="D886" s="15"/>
      <c r="E886" s="16"/>
      <c r="F886" s="16"/>
      <c r="G886" s="16"/>
      <c r="H886" s="16"/>
      <c r="I886" s="16"/>
      <c r="J886" s="16"/>
      <c r="K886" s="16"/>
      <c r="L886" s="16"/>
      <c r="M886" s="16"/>
      <c r="N886" s="16"/>
      <c r="O886" s="16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  <c r="AA886" s="12"/>
    </row>
    <row r="887" spans="1:27" ht="14.25" customHeight="1">
      <c r="A887" s="12"/>
      <c r="B887" s="13"/>
      <c r="C887" s="14"/>
      <c r="D887" s="15"/>
      <c r="E887" s="16"/>
      <c r="F887" s="16"/>
      <c r="G887" s="16"/>
      <c r="H887" s="16"/>
      <c r="I887" s="16"/>
      <c r="J887" s="16"/>
      <c r="K887" s="16"/>
      <c r="L887" s="16"/>
      <c r="M887" s="16"/>
      <c r="N887" s="16"/>
      <c r="O887" s="16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  <c r="AA887" s="12"/>
    </row>
    <row r="888" spans="1:27" ht="14.25" customHeight="1">
      <c r="A888" s="12"/>
      <c r="B888" s="13"/>
      <c r="C888" s="14"/>
      <c r="D888" s="15"/>
      <c r="E888" s="16"/>
      <c r="F888" s="16"/>
      <c r="G888" s="16"/>
      <c r="H888" s="16"/>
      <c r="I888" s="16"/>
      <c r="J888" s="16"/>
      <c r="K888" s="16"/>
      <c r="L888" s="16"/>
      <c r="M888" s="16"/>
      <c r="N888" s="16"/>
      <c r="O888" s="16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  <c r="AA888" s="12"/>
    </row>
    <row r="889" spans="1:27" ht="14.25" customHeight="1">
      <c r="A889" s="12"/>
      <c r="B889" s="13"/>
      <c r="C889" s="14"/>
      <c r="D889" s="15"/>
      <c r="E889" s="16"/>
      <c r="F889" s="16"/>
      <c r="G889" s="16"/>
      <c r="H889" s="16"/>
      <c r="I889" s="16"/>
      <c r="J889" s="16"/>
      <c r="K889" s="16"/>
      <c r="L889" s="16"/>
      <c r="M889" s="16"/>
      <c r="N889" s="16"/>
      <c r="O889" s="16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  <c r="AA889" s="12"/>
    </row>
    <row r="890" spans="1:27" ht="14.25" customHeight="1">
      <c r="A890" s="12"/>
      <c r="B890" s="13"/>
      <c r="C890" s="14"/>
      <c r="D890" s="15"/>
      <c r="E890" s="16"/>
      <c r="F890" s="16"/>
      <c r="G890" s="16"/>
      <c r="H890" s="16"/>
      <c r="I890" s="16"/>
      <c r="J890" s="16"/>
      <c r="K890" s="16"/>
      <c r="L890" s="16"/>
      <c r="M890" s="16"/>
      <c r="N890" s="16"/>
      <c r="O890" s="16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  <c r="AA890" s="12"/>
    </row>
    <row r="891" spans="1:27" ht="14.25" customHeight="1">
      <c r="A891" s="12"/>
      <c r="B891" s="13"/>
      <c r="C891" s="14"/>
      <c r="D891" s="15"/>
      <c r="E891" s="16"/>
      <c r="F891" s="16"/>
      <c r="G891" s="16"/>
      <c r="H891" s="16"/>
      <c r="I891" s="16"/>
      <c r="J891" s="16"/>
      <c r="K891" s="16"/>
      <c r="L891" s="16"/>
      <c r="M891" s="16"/>
      <c r="N891" s="16"/>
      <c r="O891" s="16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  <c r="AA891" s="12"/>
    </row>
    <row r="892" spans="1:27" ht="14.25" customHeight="1">
      <c r="A892" s="12"/>
      <c r="B892" s="13"/>
      <c r="C892" s="14"/>
      <c r="D892" s="15"/>
      <c r="E892" s="16"/>
      <c r="F892" s="16"/>
      <c r="G892" s="16"/>
      <c r="H892" s="16"/>
      <c r="I892" s="16"/>
      <c r="J892" s="16"/>
      <c r="K892" s="16"/>
      <c r="L892" s="16"/>
      <c r="M892" s="16"/>
      <c r="N892" s="16"/>
      <c r="O892" s="16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  <c r="AA892" s="12"/>
    </row>
    <row r="893" spans="1:27" ht="14.25" customHeight="1">
      <c r="A893" s="12"/>
      <c r="B893" s="13"/>
      <c r="C893" s="14"/>
      <c r="D893" s="15"/>
      <c r="E893" s="16"/>
      <c r="F893" s="16"/>
      <c r="G893" s="16"/>
      <c r="H893" s="16"/>
      <c r="I893" s="16"/>
      <c r="J893" s="16"/>
      <c r="K893" s="16"/>
      <c r="L893" s="16"/>
      <c r="M893" s="16"/>
      <c r="N893" s="16"/>
      <c r="O893" s="16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  <c r="AA893" s="12"/>
    </row>
    <row r="894" spans="1:27" ht="14.25" customHeight="1">
      <c r="A894" s="12"/>
      <c r="B894" s="13"/>
      <c r="C894" s="14"/>
      <c r="D894" s="15"/>
      <c r="E894" s="16"/>
      <c r="F894" s="16"/>
      <c r="G894" s="16"/>
      <c r="H894" s="16"/>
      <c r="I894" s="16"/>
      <c r="J894" s="16"/>
      <c r="K894" s="16"/>
      <c r="L894" s="16"/>
      <c r="M894" s="16"/>
      <c r="N894" s="16"/>
      <c r="O894" s="16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  <c r="AA894" s="12"/>
    </row>
    <row r="895" spans="1:27" ht="14.25" customHeight="1">
      <c r="A895" s="12"/>
      <c r="B895" s="13"/>
      <c r="C895" s="14"/>
      <c r="D895" s="15"/>
      <c r="E895" s="16"/>
      <c r="F895" s="16"/>
      <c r="G895" s="16"/>
      <c r="H895" s="16"/>
      <c r="I895" s="16"/>
      <c r="J895" s="16"/>
      <c r="K895" s="16"/>
      <c r="L895" s="16"/>
      <c r="M895" s="16"/>
      <c r="N895" s="16"/>
      <c r="O895" s="16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  <c r="AA895" s="12"/>
    </row>
    <row r="896" spans="1:27" ht="14.25" customHeight="1">
      <c r="A896" s="12"/>
      <c r="B896" s="13"/>
      <c r="C896" s="14"/>
      <c r="D896" s="15"/>
      <c r="E896" s="16"/>
      <c r="F896" s="16"/>
      <c r="G896" s="16"/>
      <c r="H896" s="16"/>
      <c r="I896" s="16"/>
      <c r="J896" s="16"/>
      <c r="K896" s="16"/>
      <c r="L896" s="16"/>
      <c r="M896" s="16"/>
      <c r="N896" s="16"/>
      <c r="O896" s="16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  <c r="AA896" s="12"/>
    </row>
    <row r="897" spans="1:27" ht="14.25" customHeight="1">
      <c r="A897" s="12"/>
      <c r="B897" s="13"/>
      <c r="C897" s="14"/>
      <c r="D897" s="15"/>
      <c r="E897" s="16"/>
      <c r="F897" s="16"/>
      <c r="G897" s="16"/>
      <c r="H897" s="16"/>
      <c r="I897" s="16"/>
      <c r="J897" s="16"/>
      <c r="K897" s="16"/>
      <c r="L897" s="16"/>
      <c r="M897" s="16"/>
      <c r="N897" s="16"/>
      <c r="O897" s="16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  <c r="AA897" s="12"/>
    </row>
    <row r="898" spans="1:27" ht="14.25" customHeight="1">
      <c r="A898" s="12"/>
      <c r="B898" s="13"/>
      <c r="C898" s="14"/>
      <c r="D898" s="15"/>
      <c r="E898" s="16"/>
      <c r="F898" s="16"/>
      <c r="G898" s="16"/>
      <c r="H898" s="16"/>
      <c r="I898" s="16"/>
      <c r="J898" s="16"/>
      <c r="K898" s="16"/>
      <c r="L898" s="16"/>
      <c r="M898" s="16"/>
      <c r="N898" s="16"/>
      <c r="O898" s="16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  <c r="AA898" s="12"/>
    </row>
    <row r="899" spans="1:27" ht="14.25" customHeight="1">
      <c r="A899" s="12"/>
      <c r="B899" s="13"/>
      <c r="C899" s="14"/>
      <c r="D899" s="15"/>
      <c r="E899" s="16"/>
      <c r="F899" s="16"/>
      <c r="G899" s="16"/>
      <c r="H899" s="16"/>
      <c r="I899" s="16"/>
      <c r="J899" s="16"/>
      <c r="K899" s="16"/>
      <c r="L899" s="16"/>
      <c r="M899" s="16"/>
      <c r="N899" s="16"/>
      <c r="O899" s="16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  <c r="AA899" s="12"/>
    </row>
    <row r="900" spans="1:27" ht="14.25" customHeight="1">
      <c r="A900" s="12"/>
      <c r="B900" s="13"/>
      <c r="C900" s="14"/>
      <c r="D900" s="15"/>
      <c r="E900" s="16"/>
      <c r="F900" s="16"/>
      <c r="G900" s="16"/>
      <c r="H900" s="16"/>
      <c r="I900" s="16"/>
      <c r="J900" s="16"/>
      <c r="K900" s="16"/>
      <c r="L900" s="16"/>
      <c r="M900" s="16"/>
      <c r="N900" s="16"/>
      <c r="O900" s="16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  <c r="AA900" s="12"/>
    </row>
    <row r="901" spans="1:27" ht="14.25" customHeight="1">
      <c r="A901" s="12"/>
      <c r="B901" s="13"/>
      <c r="C901" s="14"/>
      <c r="D901" s="15"/>
      <c r="E901" s="16"/>
      <c r="F901" s="16"/>
      <c r="G901" s="16"/>
      <c r="H901" s="16"/>
      <c r="I901" s="16"/>
      <c r="J901" s="16"/>
      <c r="K901" s="16"/>
      <c r="L901" s="16"/>
      <c r="M901" s="16"/>
      <c r="N901" s="16"/>
      <c r="O901" s="16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  <c r="AA901" s="12"/>
    </row>
    <row r="902" spans="1:27" ht="14.25" customHeight="1">
      <c r="A902" s="12"/>
      <c r="B902" s="13"/>
      <c r="C902" s="14"/>
      <c r="D902" s="15"/>
      <c r="E902" s="16"/>
      <c r="F902" s="16"/>
      <c r="G902" s="16"/>
      <c r="H902" s="16"/>
      <c r="I902" s="16"/>
      <c r="J902" s="16"/>
      <c r="K902" s="16"/>
      <c r="L902" s="16"/>
      <c r="M902" s="16"/>
      <c r="N902" s="16"/>
      <c r="O902" s="16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  <c r="AA902" s="12"/>
    </row>
    <row r="903" spans="1:27" ht="14.25" customHeight="1">
      <c r="A903" s="12"/>
      <c r="B903" s="13"/>
      <c r="C903" s="14"/>
      <c r="D903" s="15"/>
      <c r="E903" s="16"/>
      <c r="F903" s="16"/>
      <c r="G903" s="16"/>
      <c r="H903" s="16"/>
      <c r="I903" s="16"/>
      <c r="J903" s="16"/>
      <c r="K903" s="16"/>
      <c r="L903" s="16"/>
      <c r="M903" s="16"/>
      <c r="N903" s="16"/>
      <c r="O903" s="16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  <c r="AA903" s="12"/>
    </row>
    <row r="904" spans="1:27" ht="14.25" customHeight="1">
      <c r="A904" s="12"/>
      <c r="B904" s="13"/>
      <c r="C904" s="14"/>
      <c r="D904" s="15"/>
      <c r="E904" s="16"/>
      <c r="F904" s="16"/>
      <c r="G904" s="16"/>
      <c r="H904" s="16"/>
      <c r="I904" s="16"/>
      <c r="J904" s="16"/>
      <c r="K904" s="16"/>
      <c r="L904" s="16"/>
      <c r="M904" s="16"/>
      <c r="N904" s="16"/>
      <c r="O904" s="16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  <c r="AA904" s="12"/>
    </row>
    <row r="905" spans="1:27" ht="14.25" customHeight="1">
      <c r="A905" s="12"/>
      <c r="B905" s="13"/>
      <c r="C905" s="14"/>
      <c r="D905" s="15"/>
      <c r="E905" s="16"/>
      <c r="F905" s="16"/>
      <c r="G905" s="16"/>
      <c r="H905" s="16"/>
      <c r="I905" s="16"/>
      <c r="J905" s="16"/>
      <c r="K905" s="16"/>
      <c r="L905" s="16"/>
      <c r="M905" s="16"/>
      <c r="N905" s="16"/>
      <c r="O905" s="16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  <c r="AA905" s="12"/>
    </row>
    <row r="906" spans="1:27" ht="14.25" customHeight="1">
      <c r="A906" s="12"/>
      <c r="B906" s="13"/>
      <c r="C906" s="14"/>
      <c r="D906" s="15"/>
      <c r="E906" s="16"/>
      <c r="F906" s="16"/>
      <c r="G906" s="16"/>
      <c r="H906" s="16"/>
      <c r="I906" s="16"/>
      <c r="J906" s="16"/>
      <c r="K906" s="16"/>
      <c r="L906" s="16"/>
      <c r="M906" s="16"/>
      <c r="N906" s="16"/>
      <c r="O906" s="16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  <c r="AA906" s="12"/>
    </row>
    <row r="907" spans="1:27" ht="14.25" customHeight="1">
      <c r="A907" s="12"/>
      <c r="B907" s="13"/>
      <c r="C907" s="14"/>
      <c r="D907" s="15"/>
      <c r="E907" s="16"/>
      <c r="F907" s="16"/>
      <c r="G907" s="16"/>
      <c r="H907" s="16"/>
      <c r="I907" s="16"/>
      <c r="J907" s="16"/>
      <c r="K907" s="16"/>
      <c r="L907" s="16"/>
      <c r="M907" s="16"/>
      <c r="N907" s="16"/>
      <c r="O907" s="16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  <c r="AA907" s="12"/>
    </row>
    <row r="908" spans="1:27" ht="14.25" customHeight="1">
      <c r="A908" s="12"/>
      <c r="B908" s="13"/>
      <c r="C908" s="14"/>
      <c r="D908" s="15"/>
      <c r="E908" s="16"/>
      <c r="F908" s="16"/>
      <c r="G908" s="16"/>
      <c r="H908" s="16"/>
      <c r="I908" s="16"/>
      <c r="J908" s="16"/>
      <c r="K908" s="16"/>
      <c r="L908" s="16"/>
      <c r="M908" s="16"/>
      <c r="N908" s="16"/>
      <c r="O908" s="16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  <c r="AA908" s="12"/>
    </row>
    <row r="909" spans="1:27" ht="14.25" customHeight="1">
      <c r="A909" s="12"/>
      <c r="B909" s="13"/>
      <c r="C909" s="14"/>
      <c r="D909" s="15"/>
      <c r="E909" s="16"/>
      <c r="F909" s="16"/>
      <c r="G909" s="16"/>
      <c r="H909" s="16"/>
      <c r="I909" s="16"/>
      <c r="J909" s="16"/>
      <c r="K909" s="16"/>
      <c r="L909" s="16"/>
      <c r="M909" s="16"/>
      <c r="N909" s="16"/>
      <c r="O909" s="16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  <c r="AA909" s="12"/>
    </row>
    <row r="910" spans="1:27" ht="14.25" customHeight="1">
      <c r="A910" s="12"/>
      <c r="B910" s="13"/>
      <c r="C910" s="14"/>
      <c r="D910" s="15"/>
      <c r="E910" s="16"/>
      <c r="F910" s="16"/>
      <c r="G910" s="16"/>
      <c r="H910" s="16"/>
      <c r="I910" s="16"/>
      <c r="J910" s="16"/>
      <c r="K910" s="16"/>
      <c r="L910" s="16"/>
      <c r="M910" s="16"/>
      <c r="N910" s="16"/>
      <c r="O910" s="16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  <c r="AA910" s="12"/>
    </row>
    <row r="911" spans="1:27" ht="14.25" customHeight="1">
      <c r="A911" s="12"/>
      <c r="B911" s="13"/>
      <c r="C911" s="14"/>
      <c r="D911" s="15"/>
      <c r="E911" s="16"/>
      <c r="F911" s="16"/>
      <c r="G911" s="16"/>
      <c r="H911" s="16"/>
      <c r="I911" s="16"/>
      <c r="J911" s="16"/>
      <c r="K911" s="16"/>
      <c r="L911" s="16"/>
      <c r="M911" s="16"/>
      <c r="N911" s="16"/>
      <c r="O911" s="16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  <c r="AA911" s="12"/>
    </row>
    <row r="912" spans="1:27" ht="14.25" customHeight="1">
      <c r="A912" s="12"/>
      <c r="B912" s="13"/>
      <c r="C912" s="14"/>
      <c r="D912" s="15"/>
      <c r="E912" s="16"/>
      <c r="F912" s="16"/>
      <c r="G912" s="16"/>
      <c r="H912" s="16"/>
      <c r="I912" s="16"/>
      <c r="J912" s="16"/>
      <c r="K912" s="16"/>
      <c r="L912" s="16"/>
      <c r="M912" s="16"/>
      <c r="N912" s="16"/>
      <c r="O912" s="16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  <c r="AA912" s="12"/>
    </row>
    <row r="913" spans="1:27" ht="14.25" customHeight="1">
      <c r="A913" s="12"/>
      <c r="B913" s="13"/>
      <c r="C913" s="14"/>
      <c r="D913" s="15"/>
      <c r="E913" s="16"/>
      <c r="F913" s="16"/>
      <c r="G913" s="16"/>
      <c r="H913" s="16"/>
      <c r="I913" s="16"/>
      <c r="J913" s="16"/>
      <c r="K913" s="16"/>
      <c r="L913" s="16"/>
      <c r="M913" s="16"/>
      <c r="N913" s="16"/>
      <c r="O913" s="16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  <c r="AA913" s="12"/>
    </row>
    <row r="914" spans="1:27" ht="14.25" customHeight="1">
      <c r="A914" s="12"/>
      <c r="B914" s="13"/>
      <c r="C914" s="14"/>
      <c r="D914" s="15"/>
      <c r="E914" s="16"/>
      <c r="F914" s="16"/>
      <c r="G914" s="16"/>
      <c r="H914" s="16"/>
      <c r="I914" s="16"/>
      <c r="J914" s="16"/>
      <c r="K914" s="16"/>
      <c r="L914" s="16"/>
      <c r="M914" s="16"/>
      <c r="N914" s="16"/>
      <c r="O914" s="16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  <c r="AA914" s="12"/>
    </row>
    <row r="915" spans="1:27" ht="14.25" customHeight="1">
      <c r="A915" s="12"/>
      <c r="B915" s="13"/>
      <c r="C915" s="14"/>
      <c r="D915" s="15"/>
      <c r="E915" s="16"/>
      <c r="F915" s="16"/>
      <c r="G915" s="16"/>
      <c r="H915" s="16"/>
      <c r="I915" s="16"/>
      <c r="J915" s="16"/>
      <c r="K915" s="16"/>
      <c r="L915" s="16"/>
      <c r="M915" s="16"/>
      <c r="N915" s="16"/>
      <c r="O915" s="16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  <c r="AA915" s="12"/>
    </row>
    <row r="916" spans="1:27" ht="14.25" customHeight="1">
      <c r="A916" s="12"/>
      <c r="B916" s="13"/>
      <c r="C916" s="14"/>
      <c r="D916" s="15"/>
      <c r="E916" s="16"/>
      <c r="F916" s="16"/>
      <c r="G916" s="16"/>
      <c r="H916" s="16"/>
      <c r="I916" s="16"/>
      <c r="J916" s="16"/>
      <c r="K916" s="16"/>
      <c r="L916" s="16"/>
      <c r="M916" s="16"/>
      <c r="N916" s="16"/>
      <c r="O916" s="16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  <c r="AA916" s="12"/>
    </row>
    <row r="917" spans="1:27" ht="14.25" customHeight="1">
      <c r="A917" s="12"/>
      <c r="B917" s="13"/>
      <c r="C917" s="14"/>
      <c r="D917" s="15"/>
      <c r="E917" s="16"/>
      <c r="F917" s="16"/>
      <c r="G917" s="16"/>
      <c r="H917" s="16"/>
      <c r="I917" s="16"/>
      <c r="J917" s="16"/>
      <c r="K917" s="16"/>
      <c r="L917" s="16"/>
      <c r="M917" s="16"/>
      <c r="N917" s="16"/>
      <c r="O917" s="16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  <c r="AA917" s="12"/>
    </row>
    <row r="918" spans="1:27" ht="14.25" customHeight="1">
      <c r="A918" s="12"/>
      <c r="B918" s="13"/>
      <c r="C918" s="14"/>
      <c r="D918" s="15"/>
      <c r="E918" s="16"/>
      <c r="F918" s="16"/>
      <c r="G918" s="16"/>
      <c r="H918" s="16"/>
      <c r="I918" s="16"/>
      <c r="J918" s="16"/>
      <c r="K918" s="16"/>
      <c r="L918" s="16"/>
      <c r="M918" s="16"/>
      <c r="N918" s="16"/>
      <c r="O918" s="16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  <c r="AA918" s="12"/>
    </row>
    <row r="919" spans="1:27" ht="14.25" customHeight="1">
      <c r="A919" s="12"/>
      <c r="B919" s="13"/>
      <c r="C919" s="14"/>
      <c r="D919" s="15"/>
      <c r="E919" s="16"/>
      <c r="F919" s="16"/>
      <c r="G919" s="16"/>
      <c r="H919" s="16"/>
      <c r="I919" s="16"/>
      <c r="J919" s="16"/>
      <c r="K919" s="16"/>
      <c r="L919" s="16"/>
      <c r="M919" s="16"/>
      <c r="N919" s="16"/>
      <c r="O919" s="16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  <c r="AA919" s="12"/>
    </row>
    <row r="920" spans="1:27" ht="14.25" customHeight="1">
      <c r="A920" s="12"/>
      <c r="B920" s="13"/>
      <c r="C920" s="14"/>
      <c r="D920" s="15"/>
      <c r="E920" s="16"/>
      <c r="F920" s="16"/>
      <c r="G920" s="16"/>
      <c r="H920" s="16"/>
      <c r="I920" s="16"/>
      <c r="J920" s="16"/>
      <c r="K920" s="16"/>
      <c r="L920" s="16"/>
      <c r="M920" s="16"/>
      <c r="N920" s="16"/>
      <c r="O920" s="16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  <c r="AA920" s="12"/>
    </row>
    <row r="921" spans="1:27" ht="14.25" customHeight="1">
      <c r="A921" s="12"/>
      <c r="B921" s="13"/>
      <c r="C921" s="14"/>
      <c r="D921" s="15"/>
      <c r="E921" s="16"/>
      <c r="F921" s="16"/>
      <c r="G921" s="16"/>
      <c r="H921" s="16"/>
      <c r="I921" s="16"/>
      <c r="J921" s="16"/>
      <c r="K921" s="16"/>
      <c r="L921" s="16"/>
      <c r="M921" s="16"/>
      <c r="N921" s="16"/>
      <c r="O921" s="16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  <c r="AA921" s="12"/>
    </row>
    <row r="922" spans="1:27" ht="14.25" customHeight="1">
      <c r="A922" s="12"/>
      <c r="B922" s="13"/>
      <c r="C922" s="14"/>
      <c r="D922" s="15"/>
      <c r="E922" s="16"/>
      <c r="F922" s="16"/>
      <c r="G922" s="16"/>
      <c r="H922" s="16"/>
      <c r="I922" s="16"/>
      <c r="J922" s="16"/>
      <c r="K922" s="16"/>
      <c r="L922" s="16"/>
      <c r="M922" s="16"/>
      <c r="N922" s="16"/>
      <c r="O922" s="16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  <c r="AA922" s="12"/>
    </row>
    <row r="923" spans="1:27" ht="14.25" customHeight="1">
      <c r="A923" s="12"/>
      <c r="B923" s="13"/>
      <c r="C923" s="14"/>
      <c r="D923" s="15"/>
      <c r="E923" s="16"/>
      <c r="F923" s="16"/>
      <c r="G923" s="16"/>
      <c r="H923" s="16"/>
      <c r="I923" s="16"/>
      <c r="J923" s="16"/>
      <c r="K923" s="16"/>
      <c r="L923" s="16"/>
      <c r="M923" s="16"/>
      <c r="N923" s="16"/>
      <c r="O923" s="16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  <c r="AA923" s="12"/>
    </row>
    <row r="924" spans="1:27" ht="14.25" customHeight="1">
      <c r="A924" s="12"/>
      <c r="B924" s="13"/>
      <c r="C924" s="14"/>
      <c r="D924" s="15"/>
      <c r="E924" s="16"/>
      <c r="F924" s="16"/>
      <c r="G924" s="16"/>
      <c r="H924" s="16"/>
      <c r="I924" s="16"/>
      <c r="J924" s="16"/>
      <c r="K924" s="16"/>
      <c r="L924" s="16"/>
      <c r="M924" s="16"/>
      <c r="N924" s="16"/>
      <c r="O924" s="16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  <c r="AA924" s="12"/>
    </row>
    <row r="925" spans="1:27" ht="14.25" customHeight="1">
      <c r="A925" s="12"/>
      <c r="B925" s="13"/>
      <c r="C925" s="14"/>
      <c r="D925" s="15"/>
      <c r="E925" s="16"/>
      <c r="F925" s="16"/>
      <c r="G925" s="16"/>
      <c r="H925" s="16"/>
      <c r="I925" s="16"/>
      <c r="J925" s="16"/>
      <c r="K925" s="16"/>
      <c r="L925" s="16"/>
      <c r="M925" s="16"/>
      <c r="N925" s="16"/>
      <c r="O925" s="16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  <c r="AA925" s="12"/>
    </row>
    <row r="926" spans="1:27" ht="14.25" customHeight="1">
      <c r="A926" s="12"/>
      <c r="B926" s="13"/>
      <c r="C926" s="14"/>
      <c r="D926" s="15"/>
      <c r="E926" s="16"/>
      <c r="F926" s="16"/>
      <c r="G926" s="16"/>
      <c r="H926" s="16"/>
      <c r="I926" s="16"/>
      <c r="J926" s="16"/>
      <c r="K926" s="16"/>
      <c r="L926" s="16"/>
      <c r="M926" s="16"/>
      <c r="N926" s="16"/>
      <c r="O926" s="16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  <c r="AA926" s="12"/>
    </row>
    <row r="927" spans="1:27" ht="14.25" customHeight="1">
      <c r="A927" s="12"/>
      <c r="B927" s="13"/>
      <c r="C927" s="14"/>
      <c r="D927" s="15"/>
      <c r="E927" s="16"/>
      <c r="F927" s="16"/>
      <c r="G927" s="16"/>
      <c r="H927" s="16"/>
      <c r="I927" s="16"/>
      <c r="J927" s="16"/>
      <c r="K927" s="16"/>
      <c r="L927" s="16"/>
      <c r="M927" s="16"/>
      <c r="N927" s="16"/>
      <c r="O927" s="16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  <c r="AA927" s="12"/>
    </row>
    <row r="928" spans="1:27" ht="14.25" customHeight="1">
      <c r="A928" s="12"/>
      <c r="B928" s="13"/>
      <c r="C928" s="14"/>
      <c r="D928" s="15"/>
      <c r="E928" s="16"/>
      <c r="F928" s="16"/>
      <c r="G928" s="16"/>
      <c r="H928" s="16"/>
      <c r="I928" s="16"/>
      <c r="J928" s="16"/>
      <c r="K928" s="16"/>
      <c r="L928" s="16"/>
      <c r="M928" s="16"/>
      <c r="N928" s="16"/>
      <c r="O928" s="16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  <c r="AA928" s="12"/>
    </row>
    <row r="929" spans="1:27" ht="14.25" customHeight="1">
      <c r="A929" s="12"/>
      <c r="B929" s="13"/>
      <c r="C929" s="14"/>
      <c r="D929" s="15"/>
      <c r="E929" s="16"/>
      <c r="F929" s="16"/>
      <c r="G929" s="16"/>
      <c r="H929" s="16"/>
      <c r="I929" s="16"/>
      <c r="J929" s="16"/>
      <c r="K929" s="16"/>
      <c r="L929" s="16"/>
      <c r="M929" s="16"/>
      <c r="N929" s="16"/>
      <c r="O929" s="16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  <c r="AA929" s="12"/>
    </row>
    <row r="930" spans="1:27" ht="14.25" customHeight="1">
      <c r="A930" s="12"/>
      <c r="B930" s="13"/>
      <c r="C930" s="14"/>
      <c r="D930" s="15"/>
      <c r="E930" s="16"/>
      <c r="F930" s="16"/>
      <c r="G930" s="16"/>
      <c r="H930" s="16"/>
      <c r="I930" s="16"/>
      <c r="J930" s="16"/>
      <c r="K930" s="16"/>
      <c r="L930" s="16"/>
      <c r="M930" s="16"/>
      <c r="N930" s="16"/>
      <c r="O930" s="16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  <c r="AA930" s="12"/>
    </row>
    <row r="931" spans="1:27" ht="14.25" customHeight="1">
      <c r="A931" s="12"/>
      <c r="B931" s="13"/>
      <c r="C931" s="14"/>
      <c r="D931" s="15"/>
      <c r="E931" s="16"/>
      <c r="F931" s="16"/>
      <c r="G931" s="16"/>
      <c r="H931" s="16"/>
      <c r="I931" s="16"/>
      <c r="J931" s="16"/>
      <c r="K931" s="16"/>
      <c r="L931" s="16"/>
      <c r="M931" s="16"/>
      <c r="N931" s="16"/>
      <c r="O931" s="16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  <c r="AA931" s="12"/>
    </row>
    <row r="932" spans="1:27" ht="14.25" customHeight="1">
      <c r="A932" s="12"/>
      <c r="B932" s="13"/>
      <c r="C932" s="14"/>
      <c r="D932" s="15"/>
      <c r="E932" s="16"/>
      <c r="F932" s="16"/>
      <c r="G932" s="16"/>
      <c r="H932" s="16"/>
      <c r="I932" s="16"/>
      <c r="J932" s="16"/>
      <c r="K932" s="16"/>
      <c r="L932" s="16"/>
      <c r="M932" s="16"/>
      <c r="N932" s="16"/>
      <c r="O932" s="16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  <c r="AA932" s="12"/>
    </row>
    <row r="933" spans="1:27" ht="14.25" customHeight="1">
      <c r="A933" s="12"/>
      <c r="B933" s="13"/>
      <c r="C933" s="14"/>
      <c r="D933" s="15"/>
      <c r="E933" s="16"/>
      <c r="F933" s="16"/>
      <c r="G933" s="16"/>
      <c r="H933" s="16"/>
      <c r="I933" s="16"/>
      <c r="J933" s="16"/>
      <c r="K933" s="16"/>
      <c r="L933" s="16"/>
      <c r="M933" s="16"/>
      <c r="N933" s="16"/>
      <c r="O933" s="16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  <c r="AA933" s="12"/>
    </row>
    <row r="934" spans="1:27" ht="14.25" customHeight="1">
      <c r="A934" s="12"/>
      <c r="B934" s="13"/>
      <c r="C934" s="14"/>
      <c r="D934" s="15"/>
      <c r="E934" s="16"/>
      <c r="F934" s="16"/>
      <c r="G934" s="16"/>
      <c r="H934" s="16"/>
      <c r="I934" s="16"/>
      <c r="J934" s="16"/>
      <c r="K934" s="16"/>
      <c r="L934" s="16"/>
      <c r="M934" s="16"/>
      <c r="N934" s="16"/>
      <c r="O934" s="16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  <c r="AA934" s="12"/>
    </row>
    <row r="935" spans="1:27" ht="14.25" customHeight="1">
      <c r="A935" s="12"/>
      <c r="B935" s="13"/>
      <c r="C935" s="14"/>
      <c r="D935" s="15"/>
      <c r="E935" s="16"/>
      <c r="F935" s="16"/>
      <c r="G935" s="16"/>
      <c r="H935" s="16"/>
      <c r="I935" s="16"/>
      <c r="J935" s="16"/>
      <c r="K935" s="16"/>
      <c r="L935" s="16"/>
      <c r="M935" s="16"/>
      <c r="N935" s="16"/>
      <c r="O935" s="16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  <c r="AA935" s="12"/>
    </row>
    <row r="936" spans="1:27" ht="14.25" customHeight="1">
      <c r="A936" s="12"/>
      <c r="B936" s="13"/>
      <c r="C936" s="14"/>
      <c r="D936" s="15"/>
      <c r="E936" s="16"/>
      <c r="F936" s="16"/>
      <c r="G936" s="16"/>
      <c r="H936" s="16"/>
      <c r="I936" s="16"/>
      <c r="J936" s="16"/>
      <c r="K936" s="16"/>
      <c r="L936" s="16"/>
      <c r="M936" s="16"/>
      <c r="N936" s="16"/>
      <c r="O936" s="16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  <c r="AA936" s="12"/>
    </row>
    <row r="937" spans="1:27" ht="14.25" customHeight="1">
      <c r="A937" s="12"/>
      <c r="B937" s="13"/>
      <c r="C937" s="14"/>
      <c r="D937" s="15"/>
      <c r="E937" s="16"/>
      <c r="F937" s="16"/>
      <c r="G937" s="16"/>
      <c r="H937" s="16"/>
      <c r="I937" s="16"/>
      <c r="J937" s="16"/>
      <c r="K937" s="16"/>
      <c r="L937" s="16"/>
      <c r="M937" s="16"/>
      <c r="N937" s="16"/>
      <c r="O937" s="16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  <c r="AA937" s="12"/>
    </row>
    <row r="938" spans="1:27" ht="14.25" customHeight="1">
      <c r="A938" s="12"/>
      <c r="B938" s="13"/>
      <c r="C938" s="14"/>
      <c r="D938" s="15"/>
      <c r="E938" s="16"/>
      <c r="F938" s="16"/>
      <c r="G938" s="16"/>
      <c r="H938" s="16"/>
      <c r="I938" s="16"/>
      <c r="J938" s="16"/>
      <c r="K938" s="16"/>
      <c r="L938" s="16"/>
      <c r="M938" s="16"/>
      <c r="N938" s="16"/>
      <c r="O938" s="16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  <c r="AA938" s="12"/>
    </row>
    <row r="939" spans="1:27" ht="14.25" customHeight="1">
      <c r="A939" s="12"/>
      <c r="B939" s="13"/>
      <c r="C939" s="14"/>
      <c r="D939" s="15"/>
      <c r="E939" s="16"/>
      <c r="F939" s="16"/>
      <c r="G939" s="16"/>
      <c r="H939" s="16"/>
      <c r="I939" s="16"/>
      <c r="J939" s="16"/>
      <c r="K939" s="16"/>
      <c r="L939" s="16"/>
      <c r="M939" s="16"/>
      <c r="N939" s="16"/>
      <c r="O939" s="16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  <c r="AA939" s="12"/>
    </row>
    <row r="940" spans="1:27" ht="14.25" customHeight="1">
      <c r="A940" s="12"/>
      <c r="B940" s="13"/>
      <c r="C940" s="14"/>
      <c r="D940" s="15"/>
      <c r="E940" s="16"/>
      <c r="F940" s="16"/>
      <c r="G940" s="16"/>
      <c r="H940" s="16"/>
      <c r="I940" s="16"/>
      <c r="J940" s="16"/>
      <c r="K940" s="16"/>
      <c r="L940" s="16"/>
      <c r="M940" s="16"/>
      <c r="N940" s="16"/>
      <c r="O940" s="16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  <c r="AA940" s="12"/>
    </row>
    <row r="941" spans="1:27" ht="14.25" customHeight="1">
      <c r="A941" s="12"/>
      <c r="B941" s="13"/>
      <c r="C941" s="14"/>
      <c r="D941" s="15"/>
      <c r="E941" s="16"/>
      <c r="F941" s="16"/>
      <c r="G941" s="16"/>
      <c r="H941" s="16"/>
      <c r="I941" s="16"/>
      <c r="J941" s="16"/>
      <c r="K941" s="16"/>
      <c r="L941" s="16"/>
      <c r="M941" s="16"/>
      <c r="N941" s="16"/>
      <c r="O941" s="16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  <c r="AA941" s="12"/>
    </row>
    <row r="942" spans="1:27" ht="14.25" customHeight="1">
      <c r="A942" s="12"/>
      <c r="B942" s="13"/>
      <c r="C942" s="14"/>
      <c r="D942" s="15"/>
      <c r="E942" s="16"/>
      <c r="F942" s="16"/>
      <c r="G942" s="16"/>
      <c r="H942" s="16"/>
      <c r="I942" s="16"/>
      <c r="J942" s="16"/>
      <c r="K942" s="16"/>
      <c r="L942" s="16"/>
      <c r="M942" s="16"/>
      <c r="N942" s="16"/>
      <c r="O942" s="16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  <c r="AA942" s="12"/>
    </row>
    <row r="943" spans="1:27" ht="14.25" customHeight="1">
      <c r="A943" s="12"/>
      <c r="B943" s="13"/>
      <c r="C943" s="14"/>
      <c r="D943" s="15"/>
      <c r="E943" s="16"/>
      <c r="F943" s="16"/>
      <c r="G943" s="16"/>
      <c r="H943" s="16"/>
      <c r="I943" s="16"/>
      <c r="J943" s="16"/>
      <c r="K943" s="16"/>
      <c r="L943" s="16"/>
      <c r="M943" s="16"/>
      <c r="N943" s="16"/>
      <c r="O943" s="16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  <c r="AA943" s="12"/>
    </row>
    <row r="944" spans="1:27" ht="14.25" customHeight="1">
      <c r="A944" s="12"/>
      <c r="B944" s="13"/>
      <c r="C944" s="14"/>
      <c r="D944" s="15"/>
      <c r="E944" s="16"/>
      <c r="F944" s="16"/>
      <c r="G944" s="16"/>
      <c r="H944" s="16"/>
      <c r="I944" s="16"/>
      <c r="J944" s="16"/>
      <c r="K944" s="16"/>
      <c r="L944" s="16"/>
      <c r="M944" s="16"/>
      <c r="N944" s="16"/>
      <c r="O944" s="16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  <c r="AA944" s="12"/>
    </row>
    <row r="945" spans="1:27" ht="14.25" customHeight="1">
      <c r="A945" s="12"/>
      <c r="B945" s="13"/>
      <c r="C945" s="14"/>
      <c r="D945" s="15"/>
      <c r="E945" s="16"/>
      <c r="F945" s="16"/>
      <c r="G945" s="16"/>
      <c r="H945" s="16"/>
      <c r="I945" s="16"/>
      <c r="J945" s="16"/>
      <c r="K945" s="16"/>
      <c r="L945" s="16"/>
      <c r="M945" s="16"/>
      <c r="N945" s="16"/>
      <c r="O945" s="16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  <c r="AA945" s="12"/>
    </row>
    <row r="946" spans="1:27" ht="14.25" customHeight="1">
      <c r="A946" s="12"/>
      <c r="B946" s="13"/>
      <c r="C946" s="14"/>
      <c r="D946" s="15"/>
      <c r="E946" s="16"/>
      <c r="F946" s="16"/>
      <c r="G946" s="16"/>
      <c r="H946" s="16"/>
      <c r="I946" s="16"/>
      <c r="J946" s="16"/>
      <c r="K946" s="16"/>
      <c r="L946" s="16"/>
      <c r="M946" s="16"/>
      <c r="N946" s="16"/>
      <c r="O946" s="16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  <c r="AA946" s="12"/>
    </row>
    <row r="947" spans="1:27" ht="14.25" customHeight="1">
      <c r="A947" s="12"/>
      <c r="B947" s="13"/>
      <c r="C947" s="14"/>
      <c r="D947" s="15"/>
      <c r="E947" s="16"/>
      <c r="F947" s="16"/>
      <c r="G947" s="16"/>
      <c r="H947" s="16"/>
      <c r="I947" s="16"/>
      <c r="J947" s="16"/>
      <c r="K947" s="16"/>
      <c r="L947" s="16"/>
      <c r="M947" s="16"/>
      <c r="N947" s="16"/>
      <c r="O947" s="16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  <c r="AA947" s="12"/>
    </row>
    <row r="948" spans="1:27" ht="14.25" customHeight="1">
      <c r="A948" s="12"/>
      <c r="B948" s="13"/>
      <c r="C948" s="14"/>
      <c r="D948" s="15"/>
      <c r="E948" s="16"/>
      <c r="F948" s="16"/>
      <c r="G948" s="16"/>
      <c r="H948" s="16"/>
      <c r="I948" s="16"/>
      <c r="J948" s="16"/>
      <c r="K948" s="16"/>
      <c r="L948" s="16"/>
      <c r="M948" s="16"/>
      <c r="N948" s="16"/>
      <c r="O948" s="16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  <c r="AA948" s="12"/>
    </row>
    <row r="949" spans="1:27" ht="14.25" customHeight="1">
      <c r="A949" s="12"/>
      <c r="B949" s="13"/>
      <c r="C949" s="14"/>
      <c r="D949" s="15"/>
      <c r="E949" s="16"/>
      <c r="F949" s="16"/>
      <c r="G949" s="16"/>
      <c r="H949" s="16"/>
      <c r="I949" s="16"/>
      <c r="J949" s="16"/>
      <c r="K949" s="16"/>
      <c r="L949" s="16"/>
      <c r="M949" s="16"/>
      <c r="N949" s="16"/>
      <c r="O949" s="16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  <c r="AA949" s="12"/>
    </row>
    <row r="950" spans="1:27" ht="14.25" customHeight="1">
      <c r="A950" s="12"/>
      <c r="B950" s="13"/>
      <c r="C950" s="14"/>
      <c r="D950" s="15"/>
      <c r="E950" s="16"/>
      <c r="F950" s="16"/>
      <c r="G950" s="16"/>
      <c r="H950" s="16"/>
      <c r="I950" s="16"/>
      <c r="J950" s="16"/>
      <c r="K950" s="16"/>
      <c r="L950" s="16"/>
      <c r="M950" s="16"/>
      <c r="N950" s="16"/>
      <c r="O950" s="16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  <c r="AA950" s="12"/>
    </row>
    <row r="951" spans="1:27" ht="14.25" customHeight="1">
      <c r="A951" s="12"/>
      <c r="B951" s="13"/>
      <c r="C951" s="14"/>
      <c r="D951" s="15"/>
      <c r="E951" s="16"/>
      <c r="F951" s="16"/>
      <c r="G951" s="16"/>
      <c r="H951" s="16"/>
      <c r="I951" s="16"/>
      <c r="J951" s="16"/>
      <c r="K951" s="16"/>
      <c r="L951" s="16"/>
      <c r="M951" s="16"/>
      <c r="N951" s="16"/>
      <c r="O951" s="16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  <c r="AA951" s="12"/>
    </row>
    <row r="952" spans="1:27" ht="14.25" customHeight="1">
      <c r="A952" s="12"/>
      <c r="B952" s="13"/>
      <c r="C952" s="14"/>
      <c r="D952" s="15"/>
      <c r="E952" s="16"/>
      <c r="F952" s="16"/>
      <c r="G952" s="16"/>
      <c r="H952" s="16"/>
      <c r="I952" s="16"/>
      <c r="J952" s="16"/>
      <c r="K952" s="16"/>
      <c r="L952" s="16"/>
      <c r="M952" s="16"/>
      <c r="N952" s="16"/>
      <c r="O952" s="16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  <c r="AA952" s="12"/>
    </row>
    <row r="953" spans="1:27" ht="14.25" customHeight="1">
      <c r="A953" s="12"/>
      <c r="B953" s="13"/>
      <c r="C953" s="14"/>
      <c r="D953" s="15"/>
      <c r="E953" s="16"/>
      <c r="F953" s="16"/>
      <c r="G953" s="16"/>
      <c r="H953" s="16"/>
      <c r="I953" s="16"/>
      <c r="J953" s="16"/>
      <c r="K953" s="16"/>
      <c r="L953" s="16"/>
      <c r="M953" s="16"/>
      <c r="N953" s="16"/>
      <c r="O953" s="16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  <c r="AA953" s="12"/>
    </row>
    <row r="954" spans="1:27" ht="14.25" customHeight="1">
      <c r="A954" s="12"/>
      <c r="B954" s="13"/>
      <c r="C954" s="14"/>
      <c r="D954" s="15"/>
      <c r="E954" s="16"/>
      <c r="F954" s="16"/>
      <c r="G954" s="16"/>
      <c r="H954" s="16"/>
      <c r="I954" s="16"/>
      <c r="J954" s="16"/>
      <c r="K954" s="16"/>
      <c r="L954" s="16"/>
      <c r="M954" s="16"/>
      <c r="N954" s="16"/>
      <c r="O954" s="16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  <c r="AA954" s="12"/>
    </row>
    <row r="955" spans="1:27" ht="14.25" customHeight="1">
      <c r="A955" s="12"/>
      <c r="B955" s="13"/>
      <c r="C955" s="14"/>
      <c r="D955" s="15"/>
      <c r="E955" s="16"/>
      <c r="F955" s="16"/>
      <c r="G955" s="16"/>
      <c r="H955" s="16"/>
      <c r="I955" s="16"/>
      <c r="J955" s="16"/>
      <c r="K955" s="16"/>
      <c r="L955" s="16"/>
      <c r="M955" s="16"/>
      <c r="N955" s="16"/>
      <c r="O955" s="16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  <c r="AA955" s="12"/>
    </row>
    <row r="956" spans="1:27" ht="14.25" customHeight="1">
      <c r="A956" s="12"/>
      <c r="B956" s="13"/>
      <c r="C956" s="14"/>
      <c r="D956" s="15"/>
      <c r="E956" s="16"/>
      <c r="F956" s="16"/>
      <c r="G956" s="16"/>
      <c r="H956" s="16"/>
      <c r="I956" s="16"/>
      <c r="J956" s="16"/>
      <c r="K956" s="16"/>
      <c r="L956" s="16"/>
      <c r="M956" s="16"/>
      <c r="N956" s="16"/>
      <c r="O956" s="16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  <c r="AA956" s="12"/>
    </row>
    <row r="957" spans="1:27" ht="14.25" customHeight="1">
      <c r="A957" s="12"/>
      <c r="B957" s="13"/>
      <c r="C957" s="14"/>
      <c r="D957" s="15"/>
      <c r="E957" s="16"/>
      <c r="F957" s="16"/>
      <c r="G957" s="16"/>
      <c r="H957" s="16"/>
      <c r="I957" s="16"/>
      <c r="J957" s="16"/>
      <c r="K957" s="16"/>
      <c r="L957" s="16"/>
      <c r="M957" s="16"/>
      <c r="N957" s="16"/>
      <c r="O957" s="16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  <c r="AA957" s="12"/>
    </row>
    <row r="958" spans="1:27" ht="14.25" customHeight="1">
      <c r="A958" s="12"/>
      <c r="B958" s="13"/>
      <c r="C958" s="14"/>
      <c r="D958" s="15"/>
      <c r="E958" s="16"/>
      <c r="F958" s="16"/>
      <c r="G958" s="16"/>
      <c r="H958" s="16"/>
      <c r="I958" s="16"/>
      <c r="J958" s="16"/>
      <c r="K958" s="16"/>
      <c r="L958" s="16"/>
      <c r="M958" s="16"/>
      <c r="N958" s="16"/>
      <c r="O958" s="16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  <c r="AA958" s="12"/>
    </row>
    <row r="959" spans="1:27" ht="14.25" customHeight="1">
      <c r="A959" s="12"/>
      <c r="B959" s="13"/>
      <c r="C959" s="14"/>
      <c r="D959" s="15"/>
      <c r="E959" s="16"/>
      <c r="F959" s="16"/>
      <c r="G959" s="16"/>
      <c r="H959" s="16"/>
      <c r="I959" s="16"/>
      <c r="J959" s="16"/>
      <c r="K959" s="16"/>
      <c r="L959" s="16"/>
      <c r="M959" s="16"/>
      <c r="N959" s="16"/>
      <c r="O959" s="16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  <c r="AA959" s="12"/>
    </row>
    <row r="960" spans="1:27" ht="14.25" customHeight="1">
      <c r="A960" s="12"/>
      <c r="B960" s="13"/>
      <c r="C960" s="14"/>
      <c r="D960" s="15"/>
      <c r="E960" s="16"/>
      <c r="F960" s="16"/>
      <c r="G960" s="16"/>
      <c r="H960" s="16"/>
      <c r="I960" s="16"/>
      <c r="J960" s="16"/>
      <c r="K960" s="16"/>
      <c r="L960" s="16"/>
      <c r="M960" s="16"/>
      <c r="N960" s="16"/>
      <c r="O960" s="16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  <c r="AA960" s="12"/>
    </row>
    <row r="961" spans="1:27" ht="14.25" customHeight="1">
      <c r="A961" s="12"/>
      <c r="B961" s="13"/>
      <c r="C961" s="14"/>
      <c r="D961" s="15"/>
      <c r="E961" s="16"/>
      <c r="F961" s="16"/>
      <c r="G961" s="16"/>
      <c r="H961" s="16"/>
      <c r="I961" s="16"/>
      <c r="J961" s="16"/>
      <c r="K961" s="16"/>
      <c r="L961" s="16"/>
      <c r="M961" s="16"/>
      <c r="N961" s="16"/>
      <c r="O961" s="16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  <c r="AA961" s="12"/>
    </row>
    <row r="962" spans="1:27" ht="14.25" customHeight="1">
      <c r="A962" s="12"/>
      <c r="B962" s="13"/>
      <c r="C962" s="14"/>
      <c r="D962" s="15"/>
      <c r="E962" s="16"/>
      <c r="F962" s="16"/>
      <c r="G962" s="16"/>
      <c r="H962" s="16"/>
      <c r="I962" s="16"/>
      <c r="J962" s="16"/>
      <c r="K962" s="16"/>
      <c r="L962" s="16"/>
      <c r="M962" s="16"/>
      <c r="N962" s="16"/>
      <c r="O962" s="16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  <c r="AA962" s="12"/>
    </row>
    <row r="963" spans="1:27" ht="14.25" customHeight="1">
      <c r="A963" s="12"/>
      <c r="B963" s="13"/>
      <c r="C963" s="14"/>
      <c r="D963" s="15"/>
      <c r="E963" s="16"/>
      <c r="F963" s="16"/>
      <c r="G963" s="16"/>
      <c r="H963" s="16"/>
      <c r="I963" s="16"/>
      <c r="J963" s="16"/>
      <c r="K963" s="16"/>
      <c r="L963" s="16"/>
      <c r="M963" s="16"/>
      <c r="N963" s="16"/>
      <c r="O963" s="16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  <c r="AA963" s="12"/>
    </row>
    <row r="964" spans="1:27" ht="14.25" customHeight="1">
      <c r="A964" s="12"/>
      <c r="B964" s="13"/>
      <c r="C964" s="14"/>
      <c r="D964" s="15"/>
      <c r="E964" s="16"/>
      <c r="F964" s="16"/>
      <c r="G964" s="16"/>
      <c r="H964" s="16"/>
      <c r="I964" s="16"/>
      <c r="J964" s="16"/>
      <c r="K964" s="16"/>
      <c r="L964" s="16"/>
      <c r="M964" s="16"/>
      <c r="N964" s="16"/>
      <c r="O964" s="16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  <c r="AA964" s="12"/>
    </row>
    <row r="965" spans="1:27" ht="14.25" customHeight="1">
      <c r="A965" s="12"/>
      <c r="B965" s="13"/>
      <c r="C965" s="14"/>
      <c r="D965" s="15"/>
      <c r="E965" s="16"/>
      <c r="F965" s="16"/>
      <c r="G965" s="16"/>
      <c r="H965" s="16"/>
      <c r="I965" s="16"/>
      <c r="J965" s="16"/>
      <c r="K965" s="16"/>
      <c r="L965" s="16"/>
      <c r="M965" s="16"/>
      <c r="N965" s="16"/>
      <c r="O965" s="16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  <c r="AA965" s="12"/>
    </row>
    <row r="966" spans="1:27" ht="14.25" customHeight="1">
      <c r="A966" s="12"/>
      <c r="B966" s="13"/>
      <c r="C966" s="14"/>
      <c r="D966" s="15"/>
      <c r="E966" s="16"/>
      <c r="F966" s="16"/>
      <c r="G966" s="16"/>
      <c r="H966" s="16"/>
      <c r="I966" s="16"/>
      <c r="J966" s="16"/>
      <c r="K966" s="16"/>
      <c r="L966" s="16"/>
      <c r="M966" s="16"/>
      <c r="N966" s="16"/>
      <c r="O966" s="16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  <c r="AA966" s="12"/>
    </row>
    <row r="967" spans="1:27" ht="14.25" customHeight="1">
      <c r="A967" s="12"/>
      <c r="B967" s="13"/>
      <c r="C967" s="14"/>
      <c r="D967" s="15"/>
      <c r="E967" s="16"/>
      <c r="F967" s="16"/>
      <c r="G967" s="16"/>
      <c r="H967" s="16"/>
      <c r="I967" s="16"/>
      <c r="J967" s="16"/>
      <c r="K967" s="16"/>
      <c r="L967" s="16"/>
      <c r="M967" s="16"/>
      <c r="N967" s="16"/>
      <c r="O967" s="16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  <c r="AA967" s="12"/>
    </row>
    <row r="968" spans="1:27" ht="14.25" customHeight="1">
      <c r="A968" s="12"/>
      <c r="B968" s="13"/>
      <c r="C968" s="14"/>
      <c r="D968" s="15"/>
      <c r="E968" s="16"/>
      <c r="F968" s="16"/>
      <c r="G968" s="16"/>
      <c r="H968" s="16"/>
      <c r="I968" s="16"/>
      <c r="J968" s="16"/>
      <c r="K968" s="16"/>
      <c r="L968" s="16"/>
      <c r="M968" s="16"/>
      <c r="N968" s="16"/>
      <c r="O968" s="16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  <c r="AA968" s="12"/>
    </row>
    <row r="969" spans="1:27" ht="14.25" customHeight="1">
      <c r="A969" s="12"/>
      <c r="B969" s="13"/>
      <c r="C969" s="14"/>
      <c r="D969" s="15"/>
      <c r="E969" s="16"/>
      <c r="F969" s="16"/>
      <c r="G969" s="16"/>
      <c r="H969" s="16"/>
      <c r="I969" s="16"/>
      <c r="J969" s="16"/>
      <c r="K969" s="16"/>
      <c r="L969" s="16"/>
      <c r="M969" s="16"/>
      <c r="N969" s="16"/>
      <c r="O969" s="16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  <c r="AA969" s="12"/>
    </row>
    <row r="970" spans="1:27" ht="14.25" customHeight="1">
      <c r="A970" s="12"/>
      <c r="B970" s="13"/>
      <c r="C970" s="14"/>
      <c r="D970" s="15"/>
      <c r="E970" s="16"/>
      <c r="F970" s="16"/>
      <c r="G970" s="16"/>
      <c r="H970" s="16"/>
      <c r="I970" s="16"/>
      <c r="J970" s="16"/>
      <c r="K970" s="16"/>
      <c r="L970" s="16"/>
      <c r="M970" s="16"/>
      <c r="N970" s="16"/>
      <c r="O970" s="16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  <c r="AA970" s="12"/>
    </row>
    <row r="971" spans="1:27" ht="14.25" customHeight="1">
      <c r="A971" s="12"/>
      <c r="B971" s="13"/>
      <c r="C971" s="14"/>
      <c r="D971" s="15"/>
      <c r="E971" s="16"/>
      <c r="F971" s="16"/>
      <c r="G971" s="16"/>
      <c r="H971" s="16"/>
      <c r="I971" s="16"/>
      <c r="J971" s="16"/>
      <c r="K971" s="16"/>
      <c r="L971" s="16"/>
      <c r="M971" s="16"/>
      <c r="N971" s="16"/>
      <c r="O971" s="16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  <c r="AA971" s="12"/>
    </row>
    <row r="972" spans="1:27" ht="14.25" customHeight="1">
      <c r="A972" s="12"/>
      <c r="B972" s="13"/>
      <c r="C972" s="14"/>
      <c r="D972" s="15"/>
      <c r="E972" s="16"/>
      <c r="F972" s="16"/>
      <c r="G972" s="16"/>
      <c r="H972" s="16"/>
      <c r="I972" s="16"/>
      <c r="J972" s="16"/>
      <c r="K972" s="16"/>
      <c r="L972" s="16"/>
      <c r="M972" s="16"/>
      <c r="N972" s="16"/>
      <c r="O972" s="16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  <c r="AA972" s="12"/>
    </row>
    <row r="973" spans="1:27" ht="14.25" customHeight="1">
      <c r="A973" s="12"/>
      <c r="B973" s="13"/>
      <c r="C973" s="14"/>
      <c r="D973" s="15"/>
      <c r="E973" s="16"/>
      <c r="F973" s="16"/>
      <c r="G973" s="16"/>
      <c r="H973" s="16"/>
      <c r="I973" s="16"/>
      <c r="J973" s="16"/>
      <c r="K973" s="16"/>
      <c r="L973" s="16"/>
      <c r="M973" s="16"/>
      <c r="N973" s="16"/>
      <c r="O973" s="16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  <c r="AA973" s="12"/>
    </row>
    <row r="974" spans="1:27" ht="14.25" customHeight="1">
      <c r="A974" s="12"/>
      <c r="B974" s="13"/>
      <c r="C974" s="14"/>
      <c r="D974" s="15"/>
      <c r="E974" s="16"/>
      <c r="F974" s="16"/>
      <c r="G974" s="16"/>
      <c r="H974" s="16"/>
      <c r="I974" s="16"/>
      <c r="J974" s="16"/>
      <c r="K974" s="16"/>
      <c r="L974" s="16"/>
      <c r="M974" s="16"/>
      <c r="N974" s="16"/>
      <c r="O974" s="16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  <c r="AA974" s="12"/>
    </row>
    <row r="975" spans="1:27" ht="14.25" customHeight="1">
      <c r="A975" s="12"/>
      <c r="B975" s="13"/>
      <c r="C975" s="14"/>
      <c r="D975" s="15"/>
      <c r="E975" s="16"/>
      <c r="F975" s="16"/>
      <c r="G975" s="16"/>
      <c r="H975" s="16"/>
      <c r="I975" s="16"/>
      <c r="J975" s="16"/>
      <c r="K975" s="16"/>
      <c r="L975" s="16"/>
      <c r="M975" s="16"/>
      <c r="N975" s="16"/>
      <c r="O975" s="16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  <c r="AA975" s="12"/>
    </row>
    <row r="976" spans="1:27" ht="14.25" customHeight="1">
      <c r="A976" s="12"/>
      <c r="B976" s="13"/>
      <c r="C976" s="14"/>
      <c r="D976" s="15"/>
      <c r="E976" s="16"/>
      <c r="F976" s="16"/>
      <c r="G976" s="16"/>
      <c r="H976" s="16"/>
      <c r="I976" s="16"/>
      <c r="J976" s="16"/>
      <c r="K976" s="16"/>
      <c r="L976" s="16"/>
      <c r="M976" s="16"/>
      <c r="N976" s="16"/>
      <c r="O976" s="16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  <c r="AA976" s="12"/>
    </row>
    <row r="977" spans="1:27" ht="14.25" customHeight="1">
      <c r="A977" s="12"/>
      <c r="B977" s="13"/>
      <c r="C977" s="14"/>
      <c r="D977" s="15"/>
      <c r="E977" s="16"/>
      <c r="F977" s="16"/>
      <c r="G977" s="16"/>
      <c r="H977" s="16"/>
      <c r="I977" s="16"/>
      <c r="J977" s="16"/>
      <c r="K977" s="16"/>
      <c r="L977" s="16"/>
      <c r="M977" s="16"/>
      <c r="N977" s="16"/>
      <c r="O977" s="16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  <c r="AA977" s="12"/>
    </row>
    <row r="978" spans="1:27" ht="14.25" customHeight="1">
      <c r="A978" s="12"/>
      <c r="B978" s="13"/>
      <c r="C978" s="14"/>
      <c r="D978" s="15"/>
      <c r="E978" s="16"/>
      <c r="F978" s="16"/>
      <c r="G978" s="16"/>
      <c r="H978" s="16"/>
      <c r="I978" s="16"/>
      <c r="J978" s="16"/>
      <c r="K978" s="16"/>
      <c r="L978" s="16"/>
      <c r="M978" s="16"/>
      <c r="N978" s="16"/>
      <c r="O978" s="16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  <c r="AA978" s="12"/>
    </row>
    <row r="979" spans="1:27" ht="14.25" customHeight="1">
      <c r="A979" s="12"/>
      <c r="B979" s="13"/>
      <c r="C979" s="14"/>
      <c r="D979" s="15"/>
      <c r="E979" s="16"/>
      <c r="F979" s="16"/>
      <c r="G979" s="16"/>
      <c r="H979" s="16"/>
      <c r="I979" s="16"/>
      <c r="J979" s="16"/>
      <c r="K979" s="16"/>
      <c r="L979" s="16"/>
      <c r="M979" s="16"/>
      <c r="N979" s="16"/>
      <c r="O979" s="16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  <c r="AA979" s="12"/>
    </row>
    <row r="980" spans="1:27" ht="14.25" customHeight="1">
      <c r="A980" s="12"/>
      <c r="B980" s="13"/>
      <c r="C980" s="14"/>
      <c r="D980" s="15"/>
      <c r="E980" s="16"/>
      <c r="F980" s="16"/>
      <c r="G980" s="16"/>
      <c r="H980" s="16"/>
      <c r="I980" s="16"/>
      <c r="J980" s="16"/>
      <c r="K980" s="16"/>
      <c r="L980" s="16"/>
      <c r="M980" s="16"/>
      <c r="N980" s="16"/>
      <c r="O980" s="16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  <c r="AA980" s="12"/>
    </row>
    <row r="981" spans="1:27" ht="14.25" customHeight="1">
      <c r="A981" s="12"/>
      <c r="B981" s="13"/>
      <c r="C981" s="14"/>
      <c r="D981" s="15"/>
      <c r="E981" s="16"/>
      <c r="F981" s="16"/>
      <c r="G981" s="16"/>
      <c r="H981" s="16"/>
      <c r="I981" s="16"/>
      <c r="J981" s="16"/>
      <c r="K981" s="16"/>
      <c r="L981" s="16"/>
      <c r="M981" s="16"/>
      <c r="N981" s="16"/>
      <c r="O981" s="16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  <c r="AA981" s="12"/>
    </row>
    <row r="982" spans="1:27" ht="14.25" customHeight="1">
      <c r="A982" s="12"/>
      <c r="B982" s="13"/>
      <c r="C982" s="14"/>
      <c r="D982" s="15"/>
      <c r="E982" s="16"/>
      <c r="F982" s="16"/>
      <c r="G982" s="16"/>
      <c r="H982" s="16"/>
      <c r="I982" s="16"/>
      <c r="J982" s="16"/>
      <c r="K982" s="16"/>
      <c r="L982" s="16"/>
      <c r="M982" s="16"/>
      <c r="N982" s="16"/>
      <c r="O982" s="16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  <c r="AA982" s="12"/>
    </row>
    <row r="983" spans="1:27" ht="14.25" customHeight="1">
      <c r="A983" s="12"/>
      <c r="B983" s="13"/>
      <c r="C983" s="14"/>
      <c r="D983" s="15"/>
      <c r="E983" s="16"/>
      <c r="F983" s="16"/>
      <c r="G983" s="16"/>
      <c r="H983" s="16"/>
      <c r="I983" s="16"/>
      <c r="J983" s="16"/>
      <c r="K983" s="16"/>
      <c r="L983" s="16"/>
      <c r="M983" s="16"/>
      <c r="N983" s="16"/>
      <c r="O983" s="16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  <c r="AA983" s="12"/>
    </row>
    <row r="984" spans="1:27" ht="14.25" customHeight="1">
      <c r="A984" s="12"/>
      <c r="B984" s="13"/>
      <c r="C984" s="14"/>
      <c r="D984" s="15"/>
      <c r="E984" s="16"/>
      <c r="F984" s="16"/>
      <c r="G984" s="16"/>
      <c r="H984" s="16"/>
      <c r="I984" s="16"/>
      <c r="J984" s="16"/>
      <c r="K984" s="16"/>
      <c r="L984" s="16"/>
      <c r="M984" s="16"/>
      <c r="N984" s="16"/>
      <c r="O984" s="16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  <c r="AA984" s="12"/>
    </row>
    <row r="985" spans="1:27" ht="14.25" customHeight="1">
      <c r="A985" s="12"/>
      <c r="B985" s="13"/>
      <c r="C985" s="14"/>
      <c r="D985" s="15"/>
      <c r="E985" s="16"/>
      <c r="F985" s="16"/>
      <c r="G985" s="16"/>
      <c r="H985" s="16"/>
      <c r="I985" s="16"/>
      <c r="J985" s="16"/>
      <c r="K985" s="16"/>
      <c r="L985" s="16"/>
      <c r="M985" s="16"/>
      <c r="N985" s="16"/>
      <c r="O985" s="16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  <c r="AA985" s="12"/>
    </row>
    <row r="986" spans="1:27" ht="14.25" customHeight="1">
      <c r="A986" s="12"/>
      <c r="B986" s="13"/>
      <c r="C986" s="14"/>
      <c r="D986" s="15"/>
      <c r="E986" s="16"/>
      <c r="F986" s="16"/>
      <c r="G986" s="16"/>
      <c r="H986" s="16"/>
      <c r="I986" s="16"/>
      <c r="J986" s="16"/>
      <c r="K986" s="16"/>
      <c r="L986" s="16"/>
      <c r="M986" s="16"/>
      <c r="N986" s="16"/>
      <c r="O986" s="16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  <c r="AA986" s="12"/>
    </row>
    <row r="987" spans="1:27" ht="14.25" customHeight="1">
      <c r="A987" s="12"/>
      <c r="B987" s="13"/>
      <c r="C987" s="14"/>
      <c r="D987" s="15"/>
      <c r="E987" s="16"/>
      <c r="F987" s="16"/>
      <c r="G987" s="16"/>
      <c r="H987" s="16"/>
      <c r="I987" s="16"/>
      <c r="J987" s="16"/>
      <c r="K987" s="16"/>
      <c r="L987" s="16"/>
      <c r="M987" s="16"/>
      <c r="N987" s="16"/>
      <c r="O987" s="16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  <c r="AA987" s="12"/>
    </row>
    <row r="988" spans="1:27" ht="14.25" customHeight="1">
      <c r="A988" s="12"/>
      <c r="B988" s="13"/>
      <c r="C988" s="14"/>
      <c r="D988" s="15"/>
      <c r="E988" s="16"/>
      <c r="F988" s="16"/>
      <c r="G988" s="16"/>
      <c r="H988" s="16"/>
      <c r="I988" s="16"/>
      <c r="J988" s="16"/>
      <c r="K988" s="16"/>
      <c r="L988" s="16"/>
      <c r="M988" s="16"/>
      <c r="N988" s="16"/>
      <c r="O988" s="16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  <c r="AA988" s="12"/>
    </row>
    <row r="989" spans="1:27" ht="14.25" customHeight="1">
      <c r="A989" s="12"/>
      <c r="B989" s="13"/>
      <c r="C989" s="14"/>
      <c r="D989" s="15"/>
      <c r="E989" s="16"/>
      <c r="F989" s="16"/>
      <c r="G989" s="16"/>
      <c r="H989" s="16"/>
      <c r="I989" s="16"/>
      <c r="J989" s="16"/>
      <c r="K989" s="16"/>
      <c r="L989" s="16"/>
      <c r="M989" s="16"/>
      <c r="N989" s="16"/>
      <c r="O989" s="16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  <c r="AA989" s="12"/>
    </row>
    <row r="990" spans="1:27" ht="14.25" customHeight="1">
      <c r="A990" s="12"/>
      <c r="B990" s="13"/>
      <c r="C990" s="14"/>
      <c r="D990" s="15"/>
      <c r="E990" s="16"/>
      <c r="F990" s="16"/>
      <c r="G990" s="16"/>
      <c r="H990" s="16"/>
      <c r="I990" s="16"/>
      <c r="J990" s="16"/>
      <c r="K990" s="16"/>
      <c r="L990" s="16"/>
      <c r="M990" s="16"/>
      <c r="N990" s="16"/>
      <c r="O990" s="16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  <c r="AA990" s="12"/>
    </row>
    <row r="991" spans="1:27" ht="14.25" customHeight="1">
      <c r="A991" s="12"/>
      <c r="B991" s="13"/>
      <c r="C991" s="14"/>
      <c r="D991" s="15"/>
      <c r="E991" s="16"/>
      <c r="F991" s="16"/>
      <c r="G991" s="16"/>
      <c r="H991" s="16"/>
      <c r="I991" s="16"/>
      <c r="J991" s="16"/>
      <c r="K991" s="16"/>
      <c r="L991" s="16"/>
      <c r="M991" s="16"/>
      <c r="N991" s="16"/>
      <c r="O991" s="16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  <c r="AA991" s="12"/>
    </row>
    <row r="992" spans="1:27" ht="14.25" customHeight="1">
      <c r="A992" s="12"/>
      <c r="B992" s="13"/>
      <c r="C992" s="14"/>
      <c r="D992" s="15"/>
      <c r="E992" s="16"/>
      <c r="F992" s="16"/>
      <c r="G992" s="16"/>
      <c r="H992" s="16"/>
      <c r="I992" s="16"/>
      <c r="J992" s="16"/>
      <c r="K992" s="16"/>
      <c r="L992" s="16"/>
      <c r="M992" s="16"/>
      <c r="N992" s="16"/>
      <c r="O992" s="16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  <c r="AA992" s="12"/>
    </row>
    <row r="993" spans="1:27" ht="14.25" customHeight="1">
      <c r="A993" s="12"/>
      <c r="B993" s="13"/>
      <c r="C993" s="14"/>
      <c r="D993" s="15"/>
      <c r="E993" s="16"/>
      <c r="F993" s="16"/>
      <c r="G993" s="16"/>
      <c r="H993" s="16"/>
      <c r="I993" s="16"/>
      <c r="J993" s="16"/>
      <c r="K993" s="16"/>
      <c r="L993" s="16"/>
      <c r="M993" s="16"/>
      <c r="N993" s="16"/>
      <c r="O993" s="16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  <c r="AA993" s="12"/>
    </row>
    <row r="994" spans="1:27" ht="14.25" customHeight="1">
      <c r="A994" s="12"/>
      <c r="B994" s="13"/>
      <c r="C994" s="14"/>
      <c r="D994" s="15"/>
      <c r="E994" s="16"/>
      <c r="F994" s="16"/>
      <c r="G994" s="16"/>
      <c r="H994" s="16"/>
      <c r="I994" s="16"/>
      <c r="J994" s="16"/>
      <c r="K994" s="16"/>
      <c r="L994" s="16"/>
      <c r="M994" s="16"/>
      <c r="N994" s="16"/>
      <c r="O994" s="16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  <c r="AA994" s="12"/>
    </row>
    <row r="995" spans="1:27" ht="14.25" customHeight="1">
      <c r="A995" s="12"/>
      <c r="B995" s="13"/>
      <c r="C995" s="14"/>
      <c r="D995" s="15"/>
      <c r="E995" s="16"/>
      <c r="F995" s="16"/>
      <c r="G995" s="16"/>
      <c r="H995" s="16"/>
      <c r="I995" s="16"/>
      <c r="J995" s="16"/>
      <c r="K995" s="16"/>
      <c r="L995" s="16"/>
      <c r="M995" s="16"/>
      <c r="N995" s="16"/>
      <c r="O995" s="16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  <c r="AA995" s="12"/>
    </row>
    <row r="996" spans="1:27" ht="14.25" customHeight="1">
      <c r="A996" s="12"/>
      <c r="B996" s="13"/>
      <c r="C996" s="14"/>
      <c r="D996" s="15"/>
      <c r="E996" s="16"/>
      <c r="F996" s="16"/>
      <c r="G996" s="16"/>
      <c r="H996" s="16"/>
      <c r="I996" s="16"/>
      <c r="J996" s="16"/>
      <c r="K996" s="16"/>
      <c r="L996" s="16"/>
      <c r="M996" s="16"/>
      <c r="N996" s="16"/>
      <c r="O996" s="16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  <c r="AA996" s="12"/>
    </row>
    <row r="997" spans="1:27" ht="14.25" customHeight="1">
      <c r="A997" s="12"/>
      <c r="B997" s="13"/>
      <c r="C997" s="14"/>
      <c r="D997" s="15"/>
      <c r="E997" s="16"/>
      <c r="F997" s="16"/>
      <c r="G997" s="16"/>
      <c r="H997" s="16"/>
      <c r="I997" s="16"/>
      <c r="J997" s="16"/>
      <c r="K997" s="16"/>
      <c r="L997" s="16"/>
      <c r="M997" s="16"/>
      <c r="N997" s="16"/>
      <c r="O997" s="16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  <c r="AA997" s="12"/>
    </row>
    <row r="998" spans="1:27" ht="14.25" customHeight="1">
      <c r="A998" s="12"/>
      <c r="B998" s="13"/>
      <c r="C998" s="14"/>
      <c r="D998" s="15"/>
      <c r="E998" s="16"/>
      <c r="F998" s="16"/>
      <c r="G998" s="16"/>
      <c r="H998" s="16"/>
      <c r="I998" s="16"/>
      <c r="J998" s="16"/>
      <c r="K998" s="16"/>
      <c r="L998" s="16"/>
      <c r="M998" s="16"/>
      <c r="N998" s="16"/>
      <c r="O998" s="16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  <c r="AA998" s="12"/>
    </row>
    <row r="999" spans="1:27" ht="14.25" customHeight="1">
      <c r="A999" s="12"/>
      <c r="B999" s="13"/>
      <c r="C999" s="14"/>
      <c r="D999" s="15"/>
      <c r="E999" s="16"/>
      <c r="F999" s="16"/>
      <c r="G999" s="16"/>
      <c r="H999" s="16"/>
      <c r="I999" s="16"/>
      <c r="J999" s="16"/>
      <c r="K999" s="16"/>
      <c r="L999" s="16"/>
      <c r="M999" s="16"/>
      <c r="N999" s="16"/>
      <c r="O999" s="16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  <c r="AA999" s="12"/>
    </row>
    <row r="1000" spans="1:27" ht="14.25" customHeight="1">
      <c r="A1000" s="12"/>
      <c r="B1000" s="13"/>
      <c r="C1000" s="14"/>
      <c r="D1000" s="15"/>
      <c r="E1000" s="16"/>
      <c r="F1000" s="16"/>
      <c r="G1000" s="16"/>
      <c r="H1000" s="16"/>
      <c r="I1000" s="16"/>
      <c r="J1000" s="16"/>
      <c r="K1000" s="16"/>
      <c r="L1000" s="16"/>
      <c r="M1000" s="16"/>
      <c r="N1000" s="16"/>
      <c r="O1000" s="16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  <c r="AA1000" s="12"/>
    </row>
    <row r="1001" spans="1:27" ht="14.25" customHeight="1">
      <c r="A1001" s="12"/>
      <c r="B1001" s="13"/>
      <c r="C1001" s="14"/>
      <c r="D1001" s="15"/>
      <c r="E1001" s="16"/>
      <c r="F1001" s="16"/>
      <c r="G1001" s="16"/>
      <c r="H1001" s="16"/>
      <c r="I1001" s="16"/>
      <c r="J1001" s="16"/>
      <c r="K1001" s="16"/>
      <c r="L1001" s="16"/>
      <c r="M1001" s="16"/>
      <c r="N1001" s="16"/>
      <c r="O1001" s="16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  <c r="AA1001" s="12"/>
    </row>
    <row r="1002" spans="1:27" ht="14.25" customHeight="1">
      <c r="A1002" s="12"/>
      <c r="B1002" s="13"/>
      <c r="C1002" s="14"/>
      <c r="D1002" s="15"/>
      <c r="E1002" s="16"/>
      <c r="F1002" s="16"/>
      <c r="G1002" s="16"/>
      <c r="H1002" s="16"/>
      <c r="I1002" s="16"/>
      <c r="J1002" s="16"/>
      <c r="K1002" s="16"/>
      <c r="L1002" s="16"/>
      <c r="M1002" s="16"/>
      <c r="N1002" s="16"/>
      <c r="O1002" s="16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  <c r="AA1002" s="12"/>
    </row>
    <row r="1003" spans="1:27" ht="14.25" customHeight="1">
      <c r="A1003" s="12"/>
      <c r="B1003" s="13"/>
      <c r="C1003" s="14"/>
      <c r="D1003" s="15"/>
      <c r="E1003" s="16"/>
      <c r="F1003" s="16"/>
      <c r="G1003" s="16"/>
      <c r="H1003" s="16"/>
      <c r="I1003" s="16"/>
      <c r="J1003" s="16"/>
      <c r="K1003" s="16"/>
      <c r="L1003" s="16"/>
      <c r="M1003" s="16"/>
      <c r="N1003" s="16"/>
      <c r="O1003" s="16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  <c r="AA1003" s="12"/>
    </row>
    <row r="1004" spans="1:27" ht="14.25" customHeight="1">
      <c r="A1004" s="12"/>
      <c r="B1004" s="13"/>
      <c r="C1004" s="14"/>
      <c r="D1004" s="15"/>
      <c r="E1004" s="16"/>
      <c r="F1004" s="16"/>
      <c r="G1004" s="16"/>
      <c r="H1004" s="16"/>
      <c r="I1004" s="16"/>
      <c r="J1004" s="16"/>
      <c r="K1004" s="16"/>
      <c r="L1004" s="16"/>
      <c r="M1004" s="16"/>
      <c r="N1004" s="16"/>
      <c r="O1004" s="16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  <c r="AA1004" s="12"/>
    </row>
    <row r="1005" spans="1:27" ht="14.25" customHeight="1">
      <c r="A1005" s="12"/>
      <c r="B1005" s="13"/>
      <c r="C1005" s="14"/>
      <c r="D1005" s="15"/>
      <c r="E1005" s="16"/>
      <c r="F1005" s="16"/>
      <c r="G1005" s="16"/>
      <c r="H1005" s="16"/>
      <c r="I1005" s="16"/>
      <c r="J1005" s="16"/>
      <c r="K1005" s="16"/>
      <c r="L1005" s="16"/>
      <c r="M1005" s="16"/>
      <c r="N1005" s="16"/>
      <c r="O1005" s="16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  <c r="AA1005" s="12"/>
    </row>
    <row r="1006" spans="1:27" ht="14.25" customHeight="1">
      <c r="A1006" s="12"/>
      <c r="B1006" s="13"/>
      <c r="C1006" s="14"/>
      <c r="D1006" s="15"/>
      <c r="E1006" s="16"/>
      <c r="F1006" s="16"/>
      <c r="G1006" s="16"/>
      <c r="H1006" s="16"/>
      <c r="I1006" s="16"/>
      <c r="J1006" s="16"/>
      <c r="K1006" s="16"/>
      <c r="L1006" s="16"/>
      <c r="M1006" s="16"/>
      <c r="N1006" s="16"/>
      <c r="O1006" s="16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  <c r="AA1006" s="12"/>
    </row>
    <row r="1007" spans="1:27" ht="14.25" customHeight="1">
      <c r="A1007" s="12"/>
      <c r="B1007" s="13"/>
      <c r="C1007" s="14"/>
      <c r="D1007" s="15"/>
      <c r="E1007" s="16"/>
      <c r="F1007" s="16"/>
      <c r="G1007" s="16"/>
      <c r="H1007" s="16"/>
      <c r="I1007" s="16"/>
      <c r="J1007" s="16"/>
      <c r="K1007" s="16"/>
      <c r="L1007" s="16"/>
      <c r="M1007" s="16"/>
      <c r="N1007" s="16"/>
      <c r="O1007" s="16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  <c r="AA1007" s="12"/>
    </row>
    <row r="1008" spans="1:27" ht="14.25" customHeight="1">
      <c r="A1008" s="12"/>
      <c r="B1008" s="13"/>
      <c r="C1008" s="14"/>
      <c r="D1008" s="15"/>
      <c r="E1008" s="16"/>
      <c r="F1008" s="16"/>
      <c r="G1008" s="16"/>
      <c r="H1008" s="16"/>
      <c r="I1008" s="16"/>
      <c r="J1008" s="16"/>
      <c r="K1008" s="16"/>
      <c r="L1008" s="16"/>
      <c r="M1008" s="16"/>
      <c r="N1008" s="16"/>
      <c r="O1008" s="16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  <c r="AA1008" s="12"/>
    </row>
    <row r="1009" spans="1:27" ht="14.25" customHeight="1">
      <c r="A1009" s="12"/>
      <c r="B1009" s="13"/>
      <c r="C1009" s="14"/>
      <c r="D1009" s="15"/>
      <c r="E1009" s="16"/>
      <c r="F1009" s="16"/>
      <c r="G1009" s="16"/>
      <c r="H1009" s="16"/>
      <c r="I1009" s="16"/>
      <c r="J1009" s="16"/>
      <c r="K1009" s="16"/>
      <c r="L1009" s="16"/>
      <c r="M1009" s="16"/>
      <c r="N1009" s="16"/>
      <c r="O1009" s="16"/>
      <c r="P1009" s="12"/>
      <c r="Q1009" s="12"/>
      <c r="R1009" s="12"/>
      <c r="S1009" s="12"/>
      <c r="T1009" s="12"/>
      <c r="U1009" s="12"/>
      <c r="V1009" s="12"/>
      <c r="W1009" s="12"/>
      <c r="X1009" s="12"/>
      <c r="Y1009" s="12"/>
      <c r="Z1009" s="12"/>
      <c r="AA1009" s="12"/>
    </row>
    <row r="1010" spans="1:27" ht="14.25" customHeight="1">
      <c r="A1010" s="12"/>
      <c r="B1010" s="13"/>
      <c r="C1010" s="14"/>
      <c r="D1010" s="15"/>
      <c r="E1010" s="16"/>
      <c r="F1010" s="16"/>
      <c r="G1010" s="16"/>
      <c r="H1010" s="16"/>
      <c r="I1010" s="16"/>
      <c r="J1010" s="16"/>
      <c r="K1010" s="16"/>
      <c r="L1010" s="16"/>
      <c r="M1010" s="16"/>
      <c r="N1010" s="16"/>
      <c r="O1010" s="16"/>
      <c r="P1010" s="12"/>
      <c r="Q1010" s="12"/>
      <c r="R1010" s="12"/>
      <c r="S1010" s="12"/>
      <c r="T1010" s="12"/>
      <c r="U1010" s="12"/>
      <c r="V1010" s="12"/>
      <c r="W1010" s="12"/>
      <c r="X1010" s="12"/>
      <c r="Y1010" s="12"/>
      <c r="Z1010" s="12"/>
      <c r="AA1010" s="12"/>
    </row>
    <row r="1011" spans="1:27" ht="14.25" customHeight="1">
      <c r="A1011" s="12"/>
      <c r="B1011" s="13"/>
      <c r="C1011" s="14"/>
      <c r="D1011" s="15"/>
      <c r="E1011" s="16"/>
      <c r="F1011" s="16"/>
      <c r="G1011" s="16"/>
      <c r="H1011" s="16"/>
      <c r="I1011" s="16"/>
      <c r="J1011" s="16"/>
      <c r="K1011" s="16"/>
      <c r="L1011" s="16"/>
      <c r="M1011" s="16"/>
      <c r="N1011" s="16"/>
      <c r="O1011" s="16"/>
      <c r="P1011" s="12"/>
      <c r="Q1011" s="12"/>
      <c r="R1011" s="12"/>
      <c r="S1011" s="12"/>
      <c r="T1011" s="12"/>
      <c r="U1011" s="12"/>
      <c r="V1011" s="12"/>
      <c r="W1011" s="12"/>
      <c r="X1011" s="12"/>
      <c r="Y1011" s="12"/>
      <c r="Z1011" s="12"/>
      <c r="AA1011" s="12"/>
    </row>
    <row r="1012" spans="1:27" ht="14.25" customHeight="1">
      <c r="A1012" s="12"/>
      <c r="B1012" s="13"/>
      <c r="C1012" s="14"/>
      <c r="D1012" s="15"/>
      <c r="E1012" s="16"/>
      <c r="F1012" s="16"/>
      <c r="G1012" s="16"/>
      <c r="H1012" s="16"/>
      <c r="I1012" s="16"/>
      <c r="J1012" s="16"/>
      <c r="K1012" s="16"/>
      <c r="L1012" s="16"/>
      <c r="M1012" s="16"/>
      <c r="N1012" s="16"/>
      <c r="O1012" s="16"/>
      <c r="P1012" s="12"/>
      <c r="Q1012" s="12"/>
      <c r="R1012" s="12"/>
      <c r="S1012" s="12"/>
      <c r="T1012" s="12"/>
      <c r="U1012" s="12"/>
      <c r="V1012" s="12"/>
      <c r="W1012" s="12"/>
      <c r="X1012" s="12"/>
      <c r="Y1012" s="12"/>
      <c r="Z1012" s="12"/>
      <c r="AA1012" s="12"/>
    </row>
    <row r="1013" spans="1:27" ht="14.25" customHeight="1">
      <c r="A1013" s="12"/>
      <c r="B1013" s="13"/>
      <c r="C1013" s="14"/>
      <c r="D1013" s="15"/>
      <c r="E1013" s="16"/>
      <c r="F1013" s="16"/>
      <c r="G1013" s="16"/>
      <c r="H1013" s="16"/>
      <c r="I1013" s="16"/>
      <c r="J1013" s="16"/>
      <c r="K1013" s="16"/>
      <c r="L1013" s="16"/>
      <c r="M1013" s="16"/>
      <c r="N1013" s="16"/>
      <c r="O1013" s="16"/>
      <c r="P1013" s="12"/>
      <c r="Q1013" s="12"/>
      <c r="R1013" s="12"/>
      <c r="S1013" s="12"/>
      <c r="T1013" s="12"/>
      <c r="U1013" s="12"/>
      <c r="V1013" s="12"/>
      <c r="W1013" s="12"/>
      <c r="X1013" s="12"/>
      <c r="Y1013" s="12"/>
      <c r="Z1013" s="12"/>
      <c r="AA1013" s="12"/>
    </row>
    <row r="1014" spans="1:27" ht="14.25" customHeight="1">
      <c r="A1014" s="12"/>
      <c r="B1014" s="13"/>
      <c r="C1014" s="14"/>
      <c r="D1014" s="15"/>
      <c r="E1014" s="16"/>
      <c r="F1014" s="16"/>
      <c r="G1014" s="16"/>
      <c r="H1014" s="16"/>
      <c r="I1014" s="16"/>
      <c r="J1014" s="16"/>
      <c r="K1014" s="16"/>
      <c r="L1014" s="16"/>
      <c r="M1014" s="16"/>
      <c r="N1014" s="16"/>
      <c r="O1014" s="16"/>
      <c r="P1014" s="12"/>
      <c r="Q1014" s="12"/>
      <c r="R1014" s="12"/>
      <c r="S1014" s="12"/>
      <c r="T1014" s="12"/>
      <c r="U1014" s="12"/>
      <c r="V1014" s="12"/>
      <c r="W1014" s="12"/>
      <c r="X1014" s="12"/>
      <c r="Y1014" s="12"/>
      <c r="Z1014" s="12"/>
      <c r="AA1014" s="12"/>
    </row>
    <row r="1015" spans="1:27" ht="14.25" customHeight="1">
      <c r="A1015" s="12"/>
      <c r="B1015" s="13"/>
      <c r="C1015" s="14"/>
      <c r="D1015" s="15"/>
      <c r="E1015" s="16"/>
      <c r="F1015" s="16"/>
      <c r="G1015" s="16"/>
      <c r="H1015" s="16"/>
      <c r="I1015" s="16"/>
      <c r="J1015" s="16"/>
      <c r="K1015" s="16"/>
      <c r="L1015" s="16"/>
      <c r="M1015" s="16"/>
      <c r="N1015" s="16"/>
      <c r="O1015" s="16"/>
      <c r="P1015" s="12"/>
      <c r="Q1015" s="12"/>
      <c r="R1015" s="12"/>
      <c r="S1015" s="12"/>
      <c r="T1015" s="12"/>
      <c r="U1015" s="12"/>
      <c r="V1015" s="12"/>
      <c r="W1015" s="12"/>
      <c r="X1015" s="12"/>
      <c r="Y1015" s="12"/>
      <c r="Z1015" s="12"/>
      <c r="AA1015" s="12"/>
    </row>
    <row r="1016" spans="1:27" ht="14.25" customHeight="1">
      <c r="A1016" s="12"/>
      <c r="B1016" s="13"/>
      <c r="C1016" s="14"/>
      <c r="D1016" s="15"/>
      <c r="E1016" s="16"/>
      <c r="F1016" s="16"/>
      <c r="G1016" s="16"/>
      <c r="H1016" s="16"/>
      <c r="I1016" s="16"/>
      <c r="J1016" s="16"/>
      <c r="K1016" s="16"/>
      <c r="L1016" s="16"/>
      <c r="M1016" s="16"/>
      <c r="N1016" s="16"/>
      <c r="O1016" s="16"/>
      <c r="P1016" s="12"/>
      <c r="Q1016" s="12"/>
      <c r="R1016" s="12"/>
      <c r="S1016" s="12"/>
      <c r="T1016" s="12"/>
      <c r="U1016" s="12"/>
      <c r="V1016" s="12"/>
      <c r="W1016" s="12"/>
      <c r="X1016" s="12"/>
      <c r="Y1016" s="12"/>
      <c r="Z1016" s="12"/>
      <c r="AA1016" s="12"/>
    </row>
    <row r="1017" spans="1:27" ht="14.25" customHeight="1">
      <c r="A1017" s="12"/>
      <c r="B1017" s="13"/>
      <c r="C1017" s="14"/>
      <c r="D1017" s="15"/>
      <c r="E1017" s="16"/>
      <c r="F1017" s="16"/>
      <c r="G1017" s="16"/>
      <c r="H1017" s="16"/>
      <c r="I1017" s="16"/>
      <c r="J1017" s="16"/>
      <c r="K1017" s="16"/>
      <c r="L1017" s="16"/>
      <c r="M1017" s="16"/>
      <c r="N1017" s="16"/>
      <c r="O1017" s="16"/>
      <c r="P1017" s="12"/>
      <c r="Q1017" s="12"/>
      <c r="R1017" s="12"/>
      <c r="S1017" s="12"/>
      <c r="T1017" s="12"/>
      <c r="U1017" s="12"/>
      <c r="V1017" s="12"/>
      <c r="W1017" s="12"/>
      <c r="X1017" s="12"/>
      <c r="Y1017" s="12"/>
      <c r="Z1017" s="12"/>
      <c r="AA1017" s="12"/>
    </row>
    <row r="1018" spans="1:27" ht="14.25" customHeight="1">
      <c r="A1018" s="12"/>
      <c r="B1018" s="13"/>
      <c r="C1018" s="14"/>
      <c r="D1018" s="15"/>
      <c r="E1018" s="16"/>
      <c r="F1018" s="16"/>
      <c r="G1018" s="16"/>
      <c r="H1018" s="16"/>
      <c r="I1018" s="16"/>
      <c r="J1018" s="16"/>
      <c r="K1018" s="16"/>
      <c r="L1018" s="16"/>
      <c r="M1018" s="16"/>
      <c r="N1018" s="16"/>
      <c r="O1018" s="16"/>
      <c r="P1018" s="12"/>
      <c r="Q1018" s="12"/>
      <c r="R1018" s="12"/>
      <c r="S1018" s="12"/>
      <c r="T1018" s="12"/>
      <c r="U1018" s="12"/>
      <c r="V1018" s="12"/>
      <c r="W1018" s="12"/>
      <c r="X1018" s="12"/>
      <c r="Y1018" s="12"/>
      <c r="Z1018" s="12"/>
      <c r="AA1018" s="12"/>
    </row>
    <row r="1019" spans="1:27" ht="14.25" customHeight="1">
      <c r="A1019" s="12"/>
      <c r="B1019" s="13"/>
      <c r="C1019" s="14"/>
      <c r="D1019" s="15"/>
      <c r="E1019" s="16"/>
      <c r="F1019" s="16"/>
      <c r="G1019" s="16"/>
      <c r="H1019" s="16"/>
      <c r="I1019" s="16"/>
      <c r="J1019" s="16"/>
      <c r="K1019" s="16"/>
      <c r="L1019" s="16"/>
      <c r="M1019" s="16"/>
      <c r="N1019" s="16"/>
      <c r="O1019" s="16"/>
      <c r="P1019" s="12"/>
      <c r="Q1019" s="12"/>
      <c r="R1019" s="12"/>
      <c r="S1019" s="12"/>
      <c r="T1019" s="12"/>
      <c r="U1019" s="12"/>
      <c r="V1019" s="12"/>
      <c r="W1019" s="12"/>
      <c r="X1019" s="12"/>
      <c r="Y1019" s="12"/>
      <c r="Z1019" s="12"/>
      <c r="AA1019" s="12"/>
    </row>
    <row r="1020" spans="1:27" ht="14.25" customHeight="1">
      <c r="A1020" s="12"/>
      <c r="B1020" s="13"/>
      <c r="C1020" s="14"/>
      <c r="D1020" s="15"/>
      <c r="E1020" s="16"/>
      <c r="F1020" s="16"/>
      <c r="G1020" s="16"/>
      <c r="H1020" s="16"/>
      <c r="I1020" s="16"/>
      <c r="J1020" s="16"/>
      <c r="K1020" s="16"/>
      <c r="L1020" s="16"/>
      <c r="M1020" s="16"/>
      <c r="N1020" s="16"/>
      <c r="O1020" s="16"/>
      <c r="P1020" s="12"/>
      <c r="Q1020" s="12"/>
      <c r="R1020" s="12"/>
      <c r="S1020" s="12"/>
      <c r="T1020" s="12"/>
      <c r="U1020" s="12"/>
      <c r="V1020" s="12"/>
      <c r="W1020" s="12"/>
      <c r="X1020" s="12"/>
      <c r="Y1020" s="12"/>
      <c r="Z1020" s="12"/>
      <c r="AA1020" s="12"/>
    </row>
    <row r="1021" spans="1:27" ht="14.25" customHeight="1">
      <c r="A1021" s="12"/>
      <c r="B1021" s="13"/>
      <c r="C1021" s="14"/>
      <c r="D1021" s="15"/>
      <c r="E1021" s="16"/>
      <c r="F1021" s="16"/>
      <c r="G1021" s="16"/>
      <c r="H1021" s="16"/>
      <c r="I1021" s="16"/>
      <c r="J1021" s="16"/>
      <c r="K1021" s="16"/>
      <c r="L1021" s="16"/>
      <c r="M1021" s="16"/>
      <c r="N1021" s="16"/>
      <c r="O1021" s="16"/>
      <c r="P1021" s="12"/>
      <c r="Q1021" s="12"/>
      <c r="R1021" s="12"/>
      <c r="S1021" s="12"/>
      <c r="T1021" s="12"/>
      <c r="U1021" s="12"/>
      <c r="V1021" s="12"/>
      <c r="W1021" s="12"/>
      <c r="X1021" s="12"/>
      <c r="Y1021" s="12"/>
      <c r="Z1021" s="12"/>
      <c r="AA1021" s="12"/>
    </row>
    <row r="1022" spans="1:27" ht="14.25" customHeight="1">
      <c r="A1022" s="12"/>
      <c r="B1022" s="13"/>
      <c r="C1022" s="14"/>
      <c r="D1022" s="15"/>
      <c r="E1022" s="16"/>
      <c r="F1022" s="16"/>
      <c r="G1022" s="16"/>
      <c r="H1022" s="16"/>
      <c r="I1022" s="16"/>
      <c r="J1022" s="16"/>
      <c r="K1022" s="16"/>
      <c r="L1022" s="16"/>
      <c r="M1022" s="16"/>
      <c r="N1022" s="16"/>
      <c r="O1022" s="16"/>
      <c r="P1022" s="12"/>
      <c r="Q1022" s="12"/>
      <c r="R1022" s="12"/>
      <c r="S1022" s="12"/>
      <c r="T1022" s="12"/>
      <c r="U1022" s="12"/>
      <c r="V1022" s="12"/>
      <c r="W1022" s="12"/>
      <c r="X1022" s="12"/>
      <c r="Y1022" s="12"/>
      <c r="Z1022" s="12"/>
      <c r="AA1022" s="12"/>
    </row>
    <row r="1023" spans="1:27" ht="14.25" customHeight="1">
      <c r="A1023" s="12"/>
      <c r="B1023" s="13"/>
      <c r="C1023" s="14"/>
      <c r="D1023" s="15"/>
      <c r="E1023" s="16"/>
      <c r="F1023" s="16"/>
      <c r="G1023" s="16"/>
      <c r="H1023" s="16"/>
      <c r="I1023" s="16"/>
      <c r="J1023" s="16"/>
      <c r="K1023" s="16"/>
      <c r="L1023" s="16"/>
      <c r="M1023" s="16"/>
      <c r="N1023" s="16"/>
      <c r="O1023" s="16"/>
      <c r="P1023" s="12"/>
      <c r="Q1023" s="12"/>
      <c r="R1023" s="12"/>
      <c r="S1023" s="12"/>
      <c r="T1023" s="12"/>
      <c r="U1023" s="12"/>
      <c r="V1023" s="12"/>
      <c r="W1023" s="12"/>
      <c r="X1023" s="12"/>
      <c r="Y1023" s="12"/>
      <c r="Z1023" s="12"/>
      <c r="AA1023" s="12"/>
    </row>
    <row r="1024" spans="1:27" ht="14.25" customHeight="1">
      <c r="A1024" s="12"/>
      <c r="B1024" s="13"/>
      <c r="C1024" s="14"/>
      <c r="D1024" s="15"/>
      <c r="E1024" s="16"/>
      <c r="F1024" s="16"/>
      <c r="G1024" s="16"/>
      <c r="H1024" s="16"/>
      <c r="I1024" s="16"/>
      <c r="J1024" s="16"/>
      <c r="K1024" s="16"/>
      <c r="L1024" s="16"/>
      <c r="M1024" s="16"/>
      <c r="N1024" s="16"/>
      <c r="O1024" s="16"/>
      <c r="P1024" s="12"/>
      <c r="Q1024" s="12"/>
      <c r="R1024" s="12"/>
      <c r="S1024" s="12"/>
      <c r="T1024" s="12"/>
      <c r="U1024" s="12"/>
      <c r="V1024" s="12"/>
      <c r="W1024" s="12"/>
      <c r="X1024" s="12"/>
      <c r="Y1024" s="12"/>
      <c r="Z1024" s="12"/>
      <c r="AA1024" s="12"/>
    </row>
    <row r="1025" spans="1:27" ht="14.25" customHeight="1">
      <c r="A1025" s="12"/>
      <c r="B1025" s="13"/>
      <c r="C1025" s="14"/>
      <c r="D1025" s="15"/>
      <c r="E1025" s="16"/>
      <c r="F1025" s="16"/>
      <c r="G1025" s="16"/>
      <c r="H1025" s="16"/>
      <c r="I1025" s="16"/>
      <c r="J1025" s="16"/>
      <c r="K1025" s="16"/>
      <c r="L1025" s="16"/>
      <c r="M1025" s="16"/>
      <c r="N1025" s="16"/>
      <c r="O1025" s="16"/>
      <c r="P1025" s="12"/>
      <c r="Q1025" s="12"/>
      <c r="R1025" s="12"/>
      <c r="S1025" s="12"/>
      <c r="T1025" s="12"/>
      <c r="U1025" s="12"/>
      <c r="V1025" s="12"/>
      <c r="W1025" s="12"/>
      <c r="X1025" s="12"/>
      <c r="Y1025" s="12"/>
      <c r="Z1025" s="12"/>
      <c r="AA1025" s="12"/>
    </row>
    <row r="1026" spans="1:27" ht="14.25" customHeight="1">
      <c r="A1026" s="12"/>
      <c r="B1026" s="13"/>
      <c r="C1026" s="14"/>
      <c r="D1026" s="15"/>
      <c r="E1026" s="16"/>
      <c r="F1026" s="16"/>
      <c r="G1026" s="16"/>
      <c r="H1026" s="16"/>
      <c r="I1026" s="16"/>
      <c r="J1026" s="16"/>
      <c r="K1026" s="16"/>
      <c r="L1026" s="16"/>
      <c r="M1026" s="16"/>
      <c r="N1026" s="16"/>
      <c r="O1026" s="16"/>
      <c r="P1026" s="12"/>
      <c r="Q1026" s="12"/>
      <c r="R1026" s="12"/>
      <c r="S1026" s="12"/>
      <c r="T1026" s="12"/>
      <c r="U1026" s="12"/>
      <c r="V1026" s="12"/>
      <c r="W1026" s="12"/>
      <c r="X1026" s="12"/>
      <c r="Y1026" s="12"/>
      <c r="Z1026" s="12"/>
      <c r="AA1026" s="12"/>
    </row>
    <row r="1027" spans="1:27" ht="14.25" customHeight="1">
      <c r="A1027" s="12"/>
      <c r="B1027" s="13"/>
      <c r="C1027" s="14"/>
      <c r="D1027" s="15"/>
      <c r="E1027" s="16"/>
      <c r="F1027" s="16"/>
      <c r="G1027" s="16"/>
      <c r="H1027" s="16"/>
      <c r="I1027" s="16"/>
      <c r="J1027" s="16"/>
      <c r="K1027" s="16"/>
      <c r="L1027" s="16"/>
      <c r="M1027" s="16"/>
      <c r="N1027" s="16"/>
      <c r="O1027" s="16"/>
      <c r="P1027" s="12"/>
      <c r="Q1027" s="12"/>
      <c r="R1027" s="12"/>
      <c r="S1027" s="12"/>
      <c r="T1027" s="12"/>
      <c r="U1027" s="12"/>
      <c r="V1027" s="12"/>
      <c r="W1027" s="12"/>
      <c r="X1027" s="12"/>
      <c r="Y1027" s="12"/>
      <c r="Z1027" s="12"/>
      <c r="AA1027" s="12"/>
    </row>
    <row r="1028" spans="1:27" ht="14.25" customHeight="1">
      <c r="A1028" s="12"/>
      <c r="B1028" s="13"/>
      <c r="C1028" s="14"/>
      <c r="D1028" s="15"/>
      <c r="E1028" s="16"/>
      <c r="F1028" s="16"/>
      <c r="G1028" s="16"/>
      <c r="H1028" s="16"/>
      <c r="I1028" s="16"/>
      <c r="J1028" s="16"/>
      <c r="K1028" s="16"/>
      <c r="L1028" s="16"/>
      <c r="M1028" s="16"/>
      <c r="N1028" s="16"/>
      <c r="O1028" s="16"/>
      <c r="P1028" s="12"/>
      <c r="Q1028" s="12"/>
      <c r="R1028" s="12"/>
      <c r="S1028" s="12"/>
      <c r="T1028" s="12"/>
      <c r="U1028" s="12"/>
      <c r="V1028" s="12"/>
      <c r="W1028" s="12"/>
      <c r="X1028" s="12"/>
      <c r="Y1028" s="12"/>
      <c r="Z1028" s="12"/>
      <c r="AA1028" s="12"/>
    </row>
    <row r="1029" spans="1:27" ht="14.25" customHeight="1">
      <c r="A1029" s="12"/>
      <c r="B1029" s="13"/>
      <c r="C1029" s="14"/>
      <c r="D1029" s="15"/>
      <c r="E1029" s="16"/>
      <c r="F1029" s="16"/>
      <c r="G1029" s="16"/>
      <c r="H1029" s="16"/>
      <c r="I1029" s="16"/>
      <c r="J1029" s="16"/>
      <c r="K1029" s="16"/>
      <c r="L1029" s="16"/>
      <c r="M1029" s="16"/>
      <c r="N1029" s="16"/>
      <c r="O1029" s="16"/>
      <c r="P1029" s="12"/>
      <c r="Q1029" s="12"/>
      <c r="R1029" s="12"/>
      <c r="S1029" s="12"/>
      <c r="T1029" s="12"/>
      <c r="U1029" s="12"/>
      <c r="V1029" s="12"/>
      <c r="W1029" s="12"/>
      <c r="X1029" s="12"/>
      <c r="Y1029" s="12"/>
      <c r="Z1029" s="12"/>
      <c r="AA1029" s="12"/>
    </row>
    <row r="1030" spans="1:27" ht="14.25" customHeight="1">
      <c r="A1030" s="12"/>
      <c r="B1030" s="13"/>
      <c r="C1030" s="14"/>
      <c r="D1030" s="15"/>
      <c r="E1030" s="16"/>
      <c r="F1030" s="16"/>
      <c r="G1030" s="16"/>
      <c r="H1030" s="16"/>
      <c r="I1030" s="16"/>
      <c r="J1030" s="16"/>
      <c r="K1030" s="16"/>
      <c r="L1030" s="16"/>
      <c r="M1030" s="16"/>
      <c r="N1030" s="16"/>
      <c r="O1030" s="16"/>
      <c r="P1030" s="12"/>
      <c r="Q1030" s="12"/>
      <c r="R1030" s="12"/>
      <c r="S1030" s="12"/>
      <c r="T1030" s="12"/>
      <c r="U1030" s="12"/>
      <c r="V1030" s="12"/>
      <c r="W1030" s="12"/>
      <c r="X1030" s="12"/>
      <c r="Y1030" s="12"/>
      <c r="Z1030" s="12"/>
      <c r="AA1030" s="12"/>
    </row>
    <row r="1031" spans="1:27" ht="14.25" customHeight="1">
      <c r="A1031" s="12"/>
      <c r="B1031" s="13"/>
      <c r="C1031" s="14"/>
      <c r="D1031" s="15"/>
      <c r="E1031" s="16"/>
      <c r="F1031" s="16"/>
      <c r="G1031" s="16"/>
      <c r="H1031" s="16"/>
      <c r="I1031" s="16"/>
      <c r="J1031" s="16"/>
      <c r="K1031" s="16"/>
      <c r="L1031" s="16"/>
      <c r="M1031" s="16"/>
      <c r="N1031" s="16"/>
      <c r="O1031" s="16"/>
      <c r="P1031" s="12"/>
      <c r="Q1031" s="12"/>
      <c r="R1031" s="12"/>
      <c r="S1031" s="12"/>
      <c r="T1031" s="12"/>
      <c r="U1031" s="12"/>
      <c r="V1031" s="12"/>
      <c r="W1031" s="12"/>
      <c r="X1031" s="12"/>
      <c r="Y1031" s="12"/>
      <c r="Z1031" s="12"/>
      <c r="AA1031" s="12"/>
    </row>
    <row r="1032" spans="1:27" ht="14.25" customHeight="1">
      <c r="A1032" s="12"/>
      <c r="B1032" s="13"/>
      <c r="C1032" s="14"/>
      <c r="D1032" s="15"/>
      <c r="E1032" s="16"/>
      <c r="F1032" s="16"/>
      <c r="G1032" s="16"/>
      <c r="H1032" s="16"/>
      <c r="I1032" s="16"/>
      <c r="J1032" s="16"/>
      <c r="K1032" s="16"/>
      <c r="L1032" s="16"/>
      <c r="M1032" s="16"/>
      <c r="N1032" s="16"/>
      <c r="O1032" s="16"/>
      <c r="P1032" s="12"/>
      <c r="Q1032" s="12"/>
      <c r="R1032" s="12"/>
      <c r="S1032" s="12"/>
      <c r="T1032" s="12"/>
      <c r="U1032" s="12"/>
      <c r="V1032" s="12"/>
      <c r="W1032" s="12"/>
      <c r="X1032" s="12"/>
      <c r="Y1032" s="12"/>
      <c r="Z1032" s="12"/>
      <c r="AA1032" s="12"/>
    </row>
    <row r="1033" spans="1:27" ht="14.25" customHeight="1">
      <c r="A1033" s="12"/>
      <c r="B1033" s="13"/>
      <c r="C1033" s="14"/>
      <c r="D1033" s="15"/>
      <c r="E1033" s="16"/>
      <c r="F1033" s="16"/>
      <c r="G1033" s="16"/>
      <c r="H1033" s="16"/>
      <c r="I1033" s="16"/>
      <c r="J1033" s="16"/>
      <c r="K1033" s="16"/>
      <c r="L1033" s="16"/>
      <c r="M1033" s="16"/>
      <c r="N1033" s="16"/>
      <c r="O1033" s="16"/>
      <c r="P1033" s="12"/>
      <c r="Q1033" s="12"/>
      <c r="R1033" s="12"/>
      <c r="S1033" s="12"/>
      <c r="T1033" s="12"/>
      <c r="U1033" s="12"/>
      <c r="V1033" s="12"/>
      <c r="W1033" s="12"/>
      <c r="X1033" s="12"/>
      <c r="Y1033" s="12"/>
      <c r="Z1033" s="12"/>
      <c r="AA1033" s="12"/>
    </row>
    <row r="1034" spans="1:27" ht="14.25" customHeight="1">
      <c r="A1034" s="12"/>
      <c r="B1034" s="13"/>
      <c r="C1034" s="14"/>
      <c r="D1034" s="15"/>
      <c r="E1034" s="16"/>
      <c r="F1034" s="16"/>
      <c r="G1034" s="16"/>
      <c r="H1034" s="16"/>
      <c r="I1034" s="16"/>
      <c r="J1034" s="16"/>
      <c r="K1034" s="16"/>
      <c r="L1034" s="16"/>
      <c r="M1034" s="16"/>
      <c r="N1034" s="16"/>
      <c r="O1034" s="16"/>
      <c r="P1034" s="12"/>
      <c r="Q1034" s="12"/>
      <c r="R1034" s="12"/>
      <c r="S1034" s="12"/>
      <c r="T1034" s="12"/>
      <c r="U1034" s="12"/>
      <c r="V1034" s="12"/>
      <c r="W1034" s="12"/>
      <c r="X1034" s="12"/>
      <c r="Y1034" s="12"/>
      <c r="Z1034" s="12"/>
      <c r="AA1034" s="12"/>
    </row>
    <row r="1035" spans="1:27" ht="14.25" customHeight="1">
      <c r="A1035" s="12"/>
      <c r="B1035" s="13"/>
      <c r="C1035" s="14"/>
      <c r="D1035" s="15"/>
      <c r="E1035" s="16"/>
      <c r="F1035" s="16"/>
      <c r="G1035" s="16"/>
      <c r="H1035" s="16"/>
      <c r="I1035" s="16"/>
      <c r="J1035" s="16"/>
      <c r="K1035" s="16"/>
      <c r="L1035" s="16"/>
      <c r="M1035" s="16"/>
      <c r="N1035" s="16"/>
      <c r="O1035" s="16"/>
      <c r="P1035" s="12"/>
      <c r="Q1035" s="12"/>
      <c r="R1035" s="12"/>
      <c r="S1035" s="12"/>
      <c r="T1035" s="12"/>
      <c r="U1035" s="12"/>
      <c r="V1035" s="12"/>
      <c r="W1035" s="12"/>
      <c r="X1035" s="12"/>
      <c r="Y1035" s="12"/>
      <c r="Z1035" s="12"/>
      <c r="AA1035" s="12"/>
    </row>
    <row r="1036" spans="1:27" ht="14.25" customHeight="1">
      <c r="A1036" s="12"/>
      <c r="B1036" s="13"/>
      <c r="C1036" s="14"/>
      <c r="D1036" s="15"/>
      <c r="E1036" s="16"/>
      <c r="F1036" s="16"/>
      <c r="G1036" s="16"/>
      <c r="H1036" s="16"/>
      <c r="I1036" s="16"/>
      <c r="J1036" s="16"/>
      <c r="K1036" s="16"/>
      <c r="L1036" s="16"/>
      <c r="M1036" s="16"/>
      <c r="N1036" s="16"/>
      <c r="O1036" s="16"/>
      <c r="P1036" s="12"/>
      <c r="Q1036" s="12"/>
      <c r="R1036" s="12"/>
      <c r="S1036" s="12"/>
      <c r="T1036" s="12"/>
      <c r="U1036" s="12"/>
      <c r="V1036" s="12"/>
      <c r="W1036" s="12"/>
      <c r="X1036" s="12"/>
      <c r="Y1036" s="12"/>
      <c r="Z1036" s="12"/>
      <c r="AA1036" s="12"/>
    </row>
    <row r="1037" spans="1:27" ht="14.25" customHeight="1">
      <c r="A1037" s="12"/>
      <c r="B1037" s="13"/>
      <c r="C1037" s="14"/>
      <c r="D1037" s="15"/>
      <c r="E1037" s="16"/>
      <c r="F1037" s="16"/>
      <c r="G1037" s="16"/>
      <c r="H1037" s="16"/>
      <c r="I1037" s="16"/>
      <c r="J1037" s="16"/>
      <c r="K1037" s="16"/>
      <c r="L1037" s="16"/>
      <c r="M1037" s="16"/>
      <c r="N1037" s="16"/>
      <c r="O1037" s="16"/>
      <c r="P1037" s="12"/>
      <c r="Q1037" s="12"/>
      <c r="R1037" s="12"/>
      <c r="S1037" s="12"/>
      <c r="T1037" s="12"/>
      <c r="U1037" s="12"/>
      <c r="V1037" s="12"/>
      <c r="W1037" s="12"/>
      <c r="X1037" s="12"/>
      <c r="Y1037" s="12"/>
      <c r="Z1037" s="12"/>
      <c r="AA1037" s="12"/>
    </row>
    <row r="1038" spans="1:27" ht="14.25" customHeight="1">
      <c r="A1038" s="12"/>
      <c r="B1038" s="13"/>
      <c r="C1038" s="14"/>
      <c r="D1038" s="15"/>
      <c r="E1038" s="16"/>
      <c r="F1038" s="16"/>
      <c r="G1038" s="16"/>
      <c r="H1038" s="16"/>
      <c r="I1038" s="16"/>
      <c r="J1038" s="16"/>
      <c r="K1038" s="16"/>
      <c r="L1038" s="16"/>
      <c r="M1038" s="16"/>
      <c r="N1038" s="16"/>
      <c r="O1038" s="16"/>
      <c r="P1038" s="12"/>
      <c r="Q1038" s="12"/>
      <c r="R1038" s="12"/>
      <c r="S1038" s="12"/>
      <c r="T1038" s="12"/>
      <c r="U1038" s="12"/>
      <c r="V1038" s="12"/>
      <c r="W1038" s="12"/>
      <c r="X1038" s="12"/>
      <c r="Y1038" s="12"/>
      <c r="Z1038" s="12"/>
      <c r="AA1038" s="12"/>
    </row>
    <row r="1039" spans="1:27" ht="14.25" customHeight="1">
      <c r="A1039" s="12"/>
      <c r="B1039" s="13"/>
      <c r="C1039" s="14"/>
      <c r="D1039" s="15"/>
      <c r="E1039" s="16"/>
      <c r="F1039" s="16"/>
      <c r="G1039" s="16"/>
      <c r="H1039" s="16"/>
      <c r="I1039" s="16"/>
      <c r="J1039" s="16"/>
      <c r="K1039" s="16"/>
      <c r="L1039" s="16"/>
      <c r="M1039" s="16"/>
      <c r="N1039" s="16"/>
      <c r="O1039" s="16"/>
      <c r="P1039" s="12"/>
      <c r="Q1039" s="12"/>
      <c r="R1039" s="12"/>
      <c r="S1039" s="12"/>
      <c r="T1039" s="12"/>
      <c r="U1039" s="12"/>
      <c r="V1039" s="12"/>
      <c r="W1039" s="12"/>
      <c r="X1039" s="12"/>
      <c r="Y1039" s="12"/>
      <c r="Z1039" s="12"/>
      <c r="AA1039" s="12"/>
    </row>
    <row r="1040" spans="1:27" ht="14.25" customHeight="1">
      <c r="A1040" s="12"/>
      <c r="B1040" s="13"/>
      <c r="C1040" s="14"/>
      <c r="D1040" s="15"/>
      <c r="E1040" s="16"/>
      <c r="F1040" s="16"/>
      <c r="G1040" s="16"/>
      <c r="H1040" s="16"/>
      <c r="I1040" s="16"/>
      <c r="J1040" s="16"/>
      <c r="K1040" s="16"/>
      <c r="L1040" s="16"/>
      <c r="M1040" s="16"/>
      <c r="N1040" s="16"/>
      <c r="O1040" s="16"/>
      <c r="P1040" s="12"/>
      <c r="Q1040" s="12"/>
      <c r="R1040" s="12"/>
      <c r="S1040" s="12"/>
      <c r="T1040" s="12"/>
      <c r="U1040" s="12"/>
      <c r="V1040" s="12"/>
      <c r="W1040" s="12"/>
      <c r="X1040" s="12"/>
      <c r="Y1040" s="12"/>
      <c r="Z1040" s="12"/>
      <c r="AA1040" s="12"/>
    </row>
    <row r="1041" spans="1:27" ht="14.25" customHeight="1">
      <c r="A1041" s="12"/>
      <c r="B1041" s="13"/>
      <c r="C1041" s="14"/>
      <c r="D1041" s="15"/>
      <c r="E1041" s="16"/>
      <c r="F1041" s="16"/>
      <c r="G1041" s="16"/>
      <c r="H1041" s="16"/>
      <c r="I1041" s="16"/>
      <c r="J1041" s="16"/>
      <c r="K1041" s="16"/>
      <c r="L1041" s="16"/>
      <c r="M1041" s="16"/>
      <c r="N1041" s="16"/>
      <c r="O1041" s="16"/>
      <c r="P1041" s="12"/>
      <c r="Q1041" s="12"/>
      <c r="R1041" s="12"/>
      <c r="S1041" s="12"/>
      <c r="T1041" s="12"/>
      <c r="U1041" s="12"/>
      <c r="V1041" s="12"/>
      <c r="W1041" s="12"/>
      <c r="X1041" s="12"/>
      <c r="Y1041" s="12"/>
      <c r="Z1041" s="12"/>
      <c r="AA1041" s="12"/>
    </row>
    <row r="1042" spans="1:27" ht="14.25" customHeight="1">
      <c r="A1042" s="12"/>
      <c r="B1042" s="13"/>
      <c r="C1042" s="14"/>
      <c r="D1042" s="15"/>
      <c r="E1042" s="16"/>
      <c r="F1042" s="16"/>
      <c r="G1042" s="16"/>
      <c r="H1042" s="16"/>
      <c r="I1042" s="16"/>
      <c r="J1042" s="16"/>
      <c r="K1042" s="16"/>
      <c r="L1042" s="16"/>
      <c r="M1042" s="16"/>
      <c r="N1042" s="16"/>
      <c r="O1042" s="16"/>
      <c r="P1042" s="12"/>
      <c r="Q1042" s="12"/>
      <c r="R1042" s="12"/>
      <c r="S1042" s="12"/>
      <c r="T1042" s="12"/>
      <c r="U1042" s="12"/>
      <c r="V1042" s="12"/>
      <c r="W1042" s="12"/>
      <c r="X1042" s="12"/>
      <c r="Y1042" s="12"/>
      <c r="Z1042" s="12"/>
      <c r="AA1042" s="12"/>
    </row>
    <row r="1043" spans="1:27" ht="14.25" customHeight="1">
      <c r="A1043" s="12"/>
      <c r="B1043" s="13"/>
      <c r="C1043" s="14"/>
      <c r="D1043" s="15"/>
      <c r="E1043" s="16"/>
      <c r="F1043" s="16"/>
      <c r="G1043" s="16"/>
      <c r="H1043" s="16"/>
      <c r="I1043" s="16"/>
      <c r="J1043" s="16"/>
      <c r="K1043" s="16"/>
      <c r="L1043" s="16"/>
      <c r="M1043" s="16"/>
      <c r="N1043" s="16"/>
      <c r="O1043" s="16"/>
      <c r="P1043" s="12"/>
      <c r="Q1043" s="12"/>
      <c r="R1043" s="12"/>
      <c r="S1043" s="12"/>
      <c r="T1043" s="12"/>
      <c r="U1043" s="12"/>
      <c r="V1043" s="12"/>
      <c r="W1043" s="12"/>
      <c r="X1043" s="12"/>
      <c r="Y1043" s="12"/>
      <c r="Z1043" s="12"/>
      <c r="AA1043" s="12"/>
    </row>
    <row r="1044" spans="1:27" ht="14.25" customHeight="1">
      <c r="A1044" s="12"/>
      <c r="B1044" s="13"/>
      <c r="C1044" s="14"/>
      <c r="D1044" s="15"/>
      <c r="E1044" s="16"/>
      <c r="F1044" s="16"/>
      <c r="G1044" s="16"/>
      <c r="H1044" s="16"/>
      <c r="I1044" s="16"/>
      <c r="J1044" s="16"/>
      <c r="K1044" s="16"/>
      <c r="L1044" s="16"/>
      <c r="M1044" s="16"/>
      <c r="N1044" s="16"/>
      <c r="O1044" s="16"/>
      <c r="P1044" s="12"/>
      <c r="Q1044" s="12"/>
      <c r="R1044" s="12"/>
      <c r="S1044" s="12"/>
      <c r="T1044" s="12"/>
      <c r="U1044" s="12"/>
      <c r="V1044" s="12"/>
      <c r="W1044" s="12"/>
      <c r="X1044" s="12"/>
      <c r="Y1044" s="12"/>
      <c r="Z1044" s="12"/>
      <c r="AA1044" s="12"/>
    </row>
    <row r="1045" spans="1:27" ht="14.25" customHeight="1">
      <c r="A1045" s="12"/>
      <c r="B1045" s="13"/>
      <c r="C1045" s="14"/>
      <c r="D1045" s="15"/>
      <c r="E1045" s="16"/>
      <c r="F1045" s="16"/>
      <c r="G1045" s="16"/>
      <c r="H1045" s="16"/>
      <c r="I1045" s="16"/>
      <c r="J1045" s="16"/>
      <c r="K1045" s="16"/>
      <c r="L1045" s="16"/>
      <c r="M1045" s="16"/>
      <c r="N1045" s="16"/>
      <c r="O1045" s="16"/>
      <c r="P1045" s="12"/>
      <c r="Q1045" s="12"/>
      <c r="R1045" s="12"/>
      <c r="S1045" s="12"/>
      <c r="T1045" s="12"/>
      <c r="U1045" s="12"/>
      <c r="V1045" s="12"/>
      <c r="W1045" s="12"/>
      <c r="X1045" s="12"/>
      <c r="Y1045" s="12"/>
      <c r="Z1045" s="12"/>
      <c r="AA1045" s="12"/>
    </row>
    <row r="1046" spans="1:27" ht="14.25" customHeight="1">
      <c r="A1046" s="12"/>
      <c r="B1046" s="13"/>
      <c r="C1046" s="14"/>
      <c r="D1046" s="15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2"/>
      <c r="Q1046" s="12"/>
      <c r="R1046" s="12"/>
      <c r="S1046" s="12"/>
      <c r="T1046" s="12"/>
      <c r="U1046" s="12"/>
      <c r="V1046" s="12"/>
      <c r="W1046" s="12"/>
      <c r="X1046" s="12"/>
      <c r="Y1046" s="12"/>
      <c r="Z1046" s="12"/>
      <c r="AA1046" s="12"/>
    </row>
    <row r="1047" spans="1:27" ht="14.25" customHeight="1">
      <c r="A1047" s="12"/>
      <c r="B1047" s="13"/>
      <c r="C1047" s="14"/>
      <c r="D1047" s="15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2"/>
      <c r="Q1047" s="12"/>
      <c r="R1047" s="12"/>
      <c r="S1047" s="12"/>
      <c r="T1047" s="12"/>
      <c r="U1047" s="12"/>
      <c r="V1047" s="12"/>
      <c r="W1047" s="12"/>
      <c r="X1047" s="12"/>
      <c r="Y1047" s="12"/>
      <c r="Z1047" s="12"/>
      <c r="AA1047" s="12"/>
    </row>
  </sheetData>
  <autoFilter ref="A2:O279" xr:uid="{00000000-0009-0000-0000-000000000000}">
    <sortState xmlns:xlrd2="http://schemas.microsoft.com/office/spreadsheetml/2017/richdata2" ref="A3:O279">
      <sortCondition ref="A2:A279"/>
    </sortState>
  </autoFilter>
  <phoneticPr fontId="26"/>
  <conditionalFormatting sqref="D2">
    <cfRule type="containsBlanks" dxfId="0" priority="1">
      <formula>LEN(TRIM(D2))=0</formula>
    </cfRule>
  </conditionalFormatting>
  <pageMargins left="0.7" right="0.7" top="0.75" bottom="0.75" header="0" footer="0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"/>
  <sheetViews>
    <sheetView workbookViewId="0"/>
  </sheetViews>
  <sheetFormatPr defaultColWidth="12.625" defaultRowHeight="15" customHeight="1"/>
  <sheetData/>
  <phoneticPr fontId="26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シート2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Akira Mat</cp:lastModifiedBy>
  <dcterms:created xsi:type="dcterms:W3CDTF">2020-07-17T06:35:44Z</dcterms:created>
  <dcterms:modified xsi:type="dcterms:W3CDTF">2020-07-17T06:56:48Z</dcterms:modified>
</cp:coreProperties>
</file>